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998157\Downloads\"/>
    </mc:Choice>
  </mc:AlternateContent>
  <xr:revisionPtr revIDLastSave="0" documentId="13_ncr:1_{E8CA5C10-4457-46E7-A18A-F42BC119382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Übersicht Jahreskapazitäten" sheetId="2" r:id="rId1"/>
    <sheet name="Tabelle1" sheetId="3" r:id="rId2"/>
  </sheets>
  <definedNames>
    <definedName name="_FilterDatabase" localSheetId="0" hidden="1">'Übersicht Jahreskapazitäten'!$A$4:$BF$110</definedName>
    <definedName name="_xlnm._FilterDatabase" localSheetId="0" hidden="1">'Übersicht Jahreskapazitäten'!$A$4:$BF$110</definedName>
    <definedName name="_xlnm.Print_Titles" localSheetId="0">'Übersicht Jahreskapazitäten'!$1:$4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" i="2" l="1"/>
  <c r="D4" i="3"/>
  <c r="S98" i="2"/>
  <c r="K97" i="2"/>
</calcChain>
</file>

<file path=xl/sharedStrings.xml><?xml version="1.0" encoding="utf-8"?>
<sst xmlns="http://schemas.openxmlformats.org/spreadsheetml/2006/main" count="745" uniqueCount="323">
  <si>
    <t>Übersicht der technischen Jahreskapazitäten auf PRISMA  (Stand: 24.05.2024)</t>
  </si>
  <si>
    <t>Kapazitätswerte ohne Berücksichtigung von Maßnahmen.</t>
  </si>
  <si>
    <t>Netzpunkttyp</t>
  </si>
  <si>
    <t>Netzpunktname</t>
  </si>
  <si>
    <t xml:space="preserve">Exit TSO </t>
  </si>
  <si>
    <t>Netzpunkt-ID Exit-TSO</t>
  </si>
  <si>
    <t xml:space="preserve">Entry TSO </t>
  </si>
  <si>
    <t>Netzpunkt-ID Entry TSO</t>
  </si>
  <si>
    <r>
      <t>Jahreskapazität Apr. bis Okt. 2012
 [kWh/h] Exit</t>
    </r>
    <r>
      <rPr>
        <b/>
        <vertAlign val="superscript"/>
        <sz val="10"/>
        <rFont val="Calibri"/>
        <family val="2"/>
      </rPr>
      <t xml:space="preserve"> 1)</t>
    </r>
  </si>
  <si>
    <r>
      <t>Jahreskapazität Apr. bis Okt. 2012
 [kWh/h] Entry</t>
    </r>
    <r>
      <rPr>
        <b/>
        <vertAlign val="superscript"/>
        <sz val="10"/>
        <rFont val="Calibri"/>
        <family val="2"/>
      </rPr>
      <t xml:space="preserve"> 1)</t>
    </r>
  </si>
  <si>
    <r>
      <t>Jahreskapazität  Okt. 2012 bis Okt. 2013
 [kWh/h] Exit</t>
    </r>
    <r>
      <rPr>
        <b/>
        <vertAlign val="superscript"/>
        <sz val="10"/>
        <rFont val="Calibri"/>
        <family val="2"/>
      </rPr>
      <t xml:space="preserve"> 1)</t>
    </r>
  </si>
  <si>
    <r>
      <t>Jahreskapazität Okt. 2012 bis Okt. 2013
 [kWh/h] Entry</t>
    </r>
    <r>
      <rPr>
        <b/>
        <vertAlign val="superscript"/>
        <sz val="10"/>
        <rFont val="Calibri"/>
        <family val="2"/>
      </rPr>
      <t xml:space="preserve"> 1)</t>
    </r>
  </si>
  <si>
    <r>
      <t xml:space="preserve">Jahreskapazität Okt 2013 bis Okt. 2014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</si>
  <si>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2013 bis Okt. 2014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</si>
  <si>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2014 bis Okt. 2015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</si>
  <si>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2014 bis Okt. 2015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</si>
  <si>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2021 bis Okt. 2022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</si>
  <si>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2021 bis Okt. 2022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</si>
  <si>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2022 bis Okt. 2023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</si>
  <si>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2022 bis Okt. 2023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</si>
  <si>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2023 bis Okt. 2024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</si>
  <si>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2023 bis Okt. 2024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</si>
  <si>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2024 bis Okt. 2025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</si>
  <si>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2024 bis Okt. 2025
[kWh/h] Entry </t>
    </r>
    <r>
      <rPr>
        <b/>
        <vertAlign val="superscript"/>
        <sz val="10"/>
        <rFont val="Calibri"/>
        <family val="2"/>
      </rPr>
      <t>1)</t>
    </r>
  </si>
  <si>
    <t>Anmerkungen zur Jahreskapazität</t>
  </si>
  <si>
    <t>Grenzübergangspunkt</t>
  </si>
  <si>
    <t>RC Thayngen-Fallentor</t>
  </si>
  <si>
    <t>terranets bw</t>
  </si>
  <si>
    <t>Erdgas Ostschweiz AG</t>
  </si>
  <si>
    <t>-</t>
  </si>
  <si>
    <t>RC Basel - Exit</t>
  </si>
  <si>
    <t>RC Basel</t>
  </si>
  <si>
    <t>Gasverbund Mittelland AG</t>
  </si>
  <si>
    <t>FUNC-ISSUE in Basel, Kürzung der FZK von 368 MW auf 119,6 MW über das GJ 23/24</t>
  </si>
  <si>
    <t>RC Lindau - exit</t>
  </si>
  <si>
    <t>RC Lindau</t>
  </si>
  <si>
    <t xml:space="preserve">Vorarlberger Energienetze GmbH </t>
  </si>
  <si>
    <t>Wallbach</t>
  </si>
  <si>
    <t>Transitgas AG</t>
  </si>
  <si>
    <t>Open Grid Europe GmbH</t>
  </si>
  <si>
    <t>8418E</t>
  </si>
  <si>
    <t>0 (TVK: 740.000 DZK)</t>
  </si>
  <si>
    <t>0 (TVK:3.575.000 (2.835.000 FZK, 740.000 DZK))</t>
  </si>
  <si>
    <t>0 (TVK: 7.214.200 (6.474.200 FZK, 740.000 DZK))</t>
  </si>
  <si>
    <t xml:space="preserve">OGE weist darauf hin, dass die angegebene Jahreskapazität der Feststellung der Renominierungsbeschränkung dient und nicht mit der technischen Kapazität entsprechend § 2 Ziffer 13 GasNZV gleichzusetzen ist. </t>
  </si>
  <si>
    <t>Oberkappel</t>
  </si>
  <si>
    <t>8806A</t>
  </si>
  <si>
    <t>Baumgarten-Oberkappel-Gasleitungsgesellschaft m.b.H.</t>
  </si>
  <si>
    <t>172.963 (TVK: 7.769.432)</t>
  </si>
  <si>
    <t>100.000 (TVK: 7.769.432)</t>
  </si>
  <si>
    <t>Ellund</t>
  </si>
  <si>
    <t>51128A</t>
  </si>
  <si>
    <t>Energinet.dk</t>
  </si>
  <si>
    <t>150.000 (TVK: 938.000)</t>
  </si>
  <si>
    <t>0 (TVK: 938.000)</t>
  </si>
  <si>
    <t>Eynatten/Raeren</t>
  </si>
  <si>
    <t>Fluxys SA</t>
  </si>
  <si>
    <t>0 (TVK: 9.371.592 (6.041.592 FZK; 3.330.000 DZK1))</t>
  </si>
  <si>
    <t>0 (TVK: 6.041.592)</t>
  </si>
  <si>
    <t>Überackern</t>
  </si>
  <si>
    <t>3426A</t>
  </si>
  <si>
    <t>Gas Connect Austria GmbH</t>
  </si>
  <si>
    <t>VIP Oberkappel</t>
  </si>
  <si>
    <t>VIP-OBERK-A</t>
  </si>
  <si>
    <t>7.654.819 (7.596.469 FZK; 88.350 DZK)</t>
  </si>
  <si>
    <t>8.207.782 (7.669.432 FZK; 538.350 DZK1;)</t>
  </si>
  <si>
    <t>8.207.782 (7.669.432 FZK; 538.350 DZK1)</t>
  </si>
  <si>
    <t>Bocholtz</t>
  </si>
  <si>
    <t>8400A</t>
  </si>
  <si>
    <t>Gas Transport Services B.V.</t>
  </si>
  <si>
    <t>Elten</t>
  </si>
  <si>
    <t>9000A</t>
  </si>
  <si>
    <t>Oude Statenzijl</t>
  </si>
  <si>
    <t>0 (TVK: 10.088.632 (1.208.632 FZK; 8.880.000 DZK1))</t>
  </si>
  <si>
    <t>0 (TVK: 1.208.632)</t>
  </si>
  <si>
    <t>Tegelen</t>
  </si>
  <si>
    <t>5271A</t>
  </si>
  <si>
    <t>VIP-TTF-NCG-H</t>
  </si>
  <si>
    <t>Bis 01.04.2022: 13.542.632
 (1.208.632 (FZK) 8.880.000 (DZK1) 3.454.000 (DZK))</t>
  </si>
  <si>
    <t xml:space="preserve">Endet zum 01.04.2022 - wird als VIP TTF-THE H von der Gasunie Deutschland vermarktet.
OGE weist darauf hin, dass die angegebene Jahreskapazität der Feststellung der Renominierungsbeschränkung dient und nicht mit der technischen Kapazität entsprechend § 2 Ziffer 13 GasNZV gleichzusetzen ist. </t>
  </si>
  <si>
    <t>Vreden</t>
  </si>
  <si>
    <t>6250A</t>
  </si>
  <si>
    <t>Dornum</t>
  </si>
  <si>
    <t>8516A</t>
  </si>
  <si>
    <t>Gassco AS</t>
  </si>
  <si>
    <t>Dornum GASPOOL</t>
  </si>
  <si>
    <t>8516A_GP</t>
  </si>
  <si>
    <t>Emden EPT</t>
  </si>
  <si>
    <t>8525A</t>
  </si>
  <si>
    <t>Medelsheim</t>
  </si>
  <si>
    <t xml:space="preserve">GRTgaz </t>
  </si>
  <si>
    <t>1.276.500 (TVK: 2.959.656 (1.683.156 FZK, 1.276.500 DZK1 ))</t>
  </si>
  <si>
    <t>0 (TVK: 2.959.656 (1.683.156 FZK, 1.256.500 DZK)</t>
  </si>
  <si>
    <t>0 (TVK: 710.156)</t>
  </si>
  <si>
    <t>OGE weist darauf hin, dass die angegebene Jahreskapazität der Feststellung der Renominierungsbeschränkung dient und nicht mit der technischen Kapazität entsprechend § 2 Ziffer 13 GasNZV gleichzusetzen ist.</t>
  </si>
  <si>
    <t>VIP Waidhaus</t>
  </si>
  <si>
    <t>VIP-WAID-A</t>
  </si>
  <si>
    <t>NET4GAS s.r.o.</t>
  </si>
  <si>
    <t>Waidhaus</t>
  </si>
  <si>
    <t>3300A</t>
  </si>
  <si>
    <t>Remich</t>
  </si>
  <si>
    <t>SOTEG S.A.</t>
  </si>
  <si>
    <t>Kiefersfelden-Kufstein</t>
  </si>
  <si>
    <t>TIGAS-Erdgas Tirol GmbH</t>
  </si>
  <si>
    <t>1.744.662 (TVK: 5.434.388)</t>
  </si>
  <si>
    <t>1.779.662 (TVK: 4.690.738 (FZK))</t>
  </si>
  <si>
    <t>0 (TVK: 5.740.738 (FZK))</t>
  </si>
  <si>
    <t>0 (TVK: 6.576.654)</t>
  </si>
  <si>
    <t>Brandov-OPAL</t>
  </si>
  <si>
    <t>OPAL Gastransport GmbH &amp; Co. KG</t>
  </si>
  <si>
    <t>92IEA</t>
  </si>
  <si>
    <t>15.864.532 (15.864.532 BZK)</t>
  </si>
  <si>
    <t>Deutschneudorf</t>
  </si>
  <si>
    <t>ONTRAS Gastransport GmbH</t>
  </si>
  <si>
    <t>ONTRAS weist darauf hin, dass die angegebene Jahreskapazität der Feststellung der Renominierungsbeschränkung dient und nicht mit der technischen Kapazität entsprechend § 2 Ziffer 13 GasNZV gleichzusetzen ist.</t>
  </si>
  <si>
    <t>Deutschneudorf EUGAL Brandov</t>
  </si>
  <si>
    <t>21Z0000000004839</t>
  </si>
  <si>
    <t>4.570.776 (DZK)</t>
  </si>
  <si>
    <t>6925248 (DZK)</t>
  </si>
  <si>
    <t>6.155.776 (DZK)</t>
  </si>
  <si>
    <t>1.276.500 (TVK: 21.413.470 (FZK) + 1.276.500 (DZK1))</t>
  </si>
  <si>
    <t>0 (TVK: 11.219.708 (8.970.208 FZK, 973.000 DZK, 1.276.500 DZK1))</t>
  </si>
  <si>
    <t>0 (TVK: 5.395.638 (FZK))</t>
  </si>
  <si>
    <t>5.184.000 (TVK: 15.600.000)</t>
  </si>
  <si>
    <t>5.184.000 (TVK: 13.200.000)</t>
  </si>
  <si>
    <t>4.084.000 (TVK: 10.800.000)</t>
  </si>
  <si>
    <t>3.100.000 (TVK: 8.450.000)</t>
  </si>
  <si>
    <t>Bis 01.04.2022: 13.381.188
 (5.157.831 (FZK) + 1.012.091 (DZK) + bFZK (7.211.266))</t>
  </si>
  <si>
    <t>Greifswald - Entry</t>
  </si>
  <si>
    <t>Nord Stream AG</t>
  </si>
  <si>
    <t>Fluxys Deutschland GmbH</t>
  </si>
  <si>
    <t>21Z000000000255M</t>
  </si>
  <si>
    <t>6.831.286 (5.437.557 DZK1, 1.393.729 DZK2)</t>
  </si>
  <si>
    <t>5.437.557 (5.437.557 DZK1)</t>
  </si>
  <si>
    <t>Greifswald</t>
  </si>
  <si>
    <t>GASCADE Gastransport GmbH</t>
  </si>
  <si>
    <t>20.451.269 (4.586.737 DZK, 15.864.532 BZK)</t>
  </si>
  <si>
    <t>Gasunie Deutschland Transport Services GmbH</t>
  </si>
  <si>
    <t>H207</t>
  </si>
  <si>
    <t>Punkt wird seit 01.09.2015 für GUD als Punkt H207 vermarktet
GUD weist darauf hin, dass die angegebene Jahreskapazität der Feststellung der Renominierungsbeschränkung dient und nicht mit der technischen Kapazität entsprechend § 2 Ziffer 13 GasNZV gleichzusetzen ist.</t>
  </si>
  <si>
    <t>Greifswald-NEL</t>
  </si>
  <si>
    <t>NEL Gastransport GmbH</t>
  </si>
  <si>
    <t>15.021.164 (15.021.164 DZK)</t>
  </si>
  <si>
    <t>Greifswald-OPAL</t>
  </si>
  <si>
    <t>Lubmin II</t>
  </si>
  <si>
    <t>Nord Stream 2 AG</t>
  </si>
  <si>
    <t>21Z0000000004790</t>
  </si>
  <si>
    <t>11.972.001 (7.365.640 DZK, 957.056 DZK1, 1.197.075 DZK2, 330.000 DZK3, 726.000 DZK4, 1.396.230 DZK5)</t>
  </si>
  <si>
    <t>36.641.581 (22.543.324 DZK, 2.929.171 DZK1, 3.663.775 DZK2, 1.010.000 DZK3, 2.222.000 DZK4, 4.273.311 DZK5)</t>
  </si>
  <si>
    <t>H282</t>
  </si>
  <si>
    <t>GUD weist darauf hin, dass die angegebene Jahreskapazität der Feststellung der Renominierungsbeschränkung dient und nicht mit der technischen Kapazität entsprechend § 2 Ziffer 13 GasNZV gleichzusetzen ist. Die angegebene Jahreskapazität basiert auf nicht finalen Berechnungen und kann demnach bis Ende Mai Änderungen unterliegen.</t>
  </si>
  <si>
    <t>VIP Brandov-GASPOOL</t>
  </si>
  <si>
    <t>273+</t>
  </si>
  <si>
    <t xml:space="preserve"> 13.963.674 (8.263.674 FZK, 5.700.000 DZK)   
</t>
  </si>
  <si>
    <t xml:space="preserve"> 8.263.674 (8.263.674 FZK, 0 DZK)  </t>
  </si>
  <si>
    <t>IP Waidhaus</t>
  </si>
  <si>
    <t>GRTgaz Deutschland GmbH</t>
  </si>
  <si>
    <t>Waidhaus_ENT</t>
  </si>
  <si>
    <t>VIP-WAID-E</t>
  </si>
  <si>
    <t>25.711.567 (25.255.451 FZK; 456.116 bFZK)</t>
  </si>
  <si>
    <t>27.048.058 (25.144.706 FZK; 1.903.352 bFZK)</t>
  </si>
  <si>
    <t>22.121.166 (14.766.460 FZK, 122.828 bFZK, 2.631.710 DZK, 4.600.168 DZK1)</t>
  </si>
  <si>
    <t>19.761.184 (5.578.032 FZK, 3.903.352 bFZK, 10.279.800 DZK1)</t>
  </si>
  <si>
    <t>VIP-OBERK-E</t>
  </si>
  <si>
    <t>6.661.899 (1.055.000 FZK; 4.018.415 DZK; 1.588.484 bFZK)</t>
  </si>
  <si>
    <t>7.590.824 (1.258.748 FZK; 5.306.503 DZK1; 1.025.573 bFZK)</t>
  </si>
  <si>
    <t>6.661.899 (1.258.748 FZK; 5.306.503 DZK1; 96.648 (bFZK))</t>
  </si>
  <si>
    <t>10.025.547 (2.930.000 FZK; 5.306.503 DZK1; 1.789.044 (bFZK))</t>
  </si>
  <si>
    <t>H094</t>
  </si>
  <si>
    <t>4.215.200
(FZK: 3045200
DZK: 1170000)</t>
  </si>
  <si>
    <t>GUD weist darauf hin, dass die angegebene Jahreskapazität der Feststellung der Renominierungsbeschränkung dient und nicht mit der technischen Kapazität entsprechend § 2 Ziffer 13 GasNZV gleichzusetzen ist.</t>
  </si>
  <si>
    <t>IP Oberkappel</t>
  </si>
  <si>
    <t>Oberkappel_EXIT</t>
  </si>
  <si>
    <t>IP Medelsheim</t>
  </si>
  <si>
    <t>Medelsheim_EXIT</t>
  </si>
  <si>
    <t>GRTgaz</t>
  </si>
  <si>
    <t>VIP France - Germany</t>
  </si>
  <si>
    <t>VIP_FR_GER_EXIT</t>
  </si>
  <si>
    <t>11.893.130    (4.179.219 FZK; 7.713.911 DZK)</t>
  </si>
  <si>
    <t>VIP_FR_GER_ENTRY</t>
  </si>
  <si>
    <t>Mallnow</t>
  </si>
  <si>
    <t>GAZ-SYSTEM S.A.</t>
  </si>
  <si>
    <t>38.826.145 (17.013.571 FZK, 21.812.574 DZK)</t>
  </si>
  <si>
    <t>GASCADE weist darauf hin, dass die angegebene Jahreskapazität der Feststellung der Renominierungsbeschränkung dient und dass dieser Wert aufgrund der Vermarktung von konkurrierenden Kapazitäten nicht mit der technischen Kapazität entsprechend § 2 Ziffer 13 GasNZV gleichzusetzen ist.</t>
  </si>
  <si>
    <t>OUDE STATENZIJL H</t>
  </si>
  <si>
    <t>H095</t>
  </si>
  <si>
    <t>9800317800007|300146|ENTRY</t>
  </si>
  <si>
    <t>H283</t>
  </si>
  <si>
    <t>7.694.720 (DZK)</t>
  </si>
  <si>
    <t>VIP-TTF-GASPOOL-H</t>
  </si>
  <si>
    <t>ab 01.04.2022 siehe VIP TTF-THE-H; GUD weist darauf hin, dass die angegebene Jahreskapazität der Feststellung der Renominierungsbeschränkung dient und nicht mit der technischen Kapazität entsprechend § 2 Ziffer 13 GasNZV gleichzusetzen ist.</t>
  </si>
  <si>
    <t>H151</t>
  </si>
  <si>
    <t>EMDEN - EPT1</t>
  </si>
  <si>
    <t>H071</t>
  </si>
  <si>
    <t>Emden EMS/EPT</t>
  </si>
  <si>
    <t>Thyssengas GmbH</t>
  </si>
  <si>
    <t>01200006</t>
  </si>
  <si>
    <t>Emden PPC/NPT</t>
  </si>
  <si>
    <t>01200001</t>
  </si>
  <si>
    <t xml:space="preserve">GAZ-SYSTEM S.A. </t>
  </si>
  <si>
    <t>7.700.000 (6.084.654
 FZK, 1.615.346 DZK)</t>
  </si>
  <si>
    <t>11.565.723
5.565.723 FZK 
6.000.000 DZK</t>
  </si>
  <si>
    <t>10.800.000
5.565.723 FZK
5.234.277 DZK</t>
  </si>
  <si>
    <t xml:space="preserve"> 7.672.527   
 (677.375 FZK; 5.758.092
 DZK; 1.237.060 DZK-SH)</t>
  </si>
  <si>
    <t>37.337.060
 (9.600.000 FZK; 26.500.000
 DZK; 1.237.060 DZK-SH)</t>
  </si>
  <si>
    <t>13.355.000
 (11.200.000 FZK; 2.155.000)</t>
  </si>
  <si>
    <t>4995E</t>
  </si>
  <si>
    <t>8508L</t>
  </si>
  <si>
    <t>0 (TVK: 1.270.113 (FZK))</t>
  </si>
  <si>
    <t>0 (TVK: 2.977.731 (FZK))</t>
  </si>
  <si>
    <t>0 (TVK: 1.055.000 (FZK))</t>
  </si>
  <si>
    <t>0 (TVK: 1.055.000 (FZK) )</t>
  </si>
  <si>
    <t>Bocholtz - Entry</t>
  </si>
  <si>
    <t>Fluxys TENP GmbH</t>
  </si>
  <si>
    <t>21Z0000000002042</t>
  </si>
  <si>
    <t>590.190 (96.245 FZK, 288.734 bFZK, 205.211 DZK)</t>
  </si>
  <si>
    <r>
      <t>300136</t>
    </r>
    <r>
      <rPr>
        <sz val="8"/>
        <rFont val="Arial"/>
        <family val="2"/>
      </rPr>
      <t> </t>
    </r>
  </si>
  <si>
    <t>Gastransport Nord GmbH</t>
  </si>
  <si>
    <t>21Z000000000079G</t>
  </si>
  <si>
    <t>(bFZK 1.807.503, DZK 716.626)</t>
  </si>
  <si>
    <t>  (bFZK 1.581.565, DZK 942.564)
)</t>
  </si>
  <si>
    <t xml:space="preserve">  (bFZK 1.355.627, DZK 1.168.502)</t>
  </si>
  <si>
    <t xml:space="preserve">  (bFZK 1.129.689, DZK 1.394.440)</t>
  </si>
  <si>
    <t>GTG weist darauf hin, dass die angegebene Jahreskapazität der Feststellung der Renominierungsbeschränkung dient und nicht mit der technischen Kapazität entsprechend § 2 Ziffer 13 GasNZV gleichzusetzen ist. Punkt ist Teil des "VIP TTF-THE-L".</t>
  </si>
  <si>
    <t>9800317800007|300146|EXIT</t>
  </si>
  <si>
    <t>H104</t>
  </si>
  <si>
    <t>OUDE STATENZIJL L</t>
  </si>
  <si>
    <t>L139</t>
  </si>
  <si>
    <t>8821E</t>
  </si>
  <si>
    <t>0 (TVK: 386.142 (FZK))</t>
  </si>
  <si>
    <t>0 (TVK: 3.375.000 (FZK))</t>
  </si>
  <si>
    <t>FLUXYS SA</t>
  </si>
  <si>
    <t>8462L</t>
  </si>
  <si>
    <t>0 (TVK: 6.021.880)</t>
  </si>
  <si>
    <t>0 (TVK: 6.021.880 (FZK) + 680.000 (DZK))</t>
  </si>
  <si>
    <t>0 (TVK: 11.960.000 (11.280.000 FZK, 680.000 DZK))</t>
  </si>
  <si>
    <t>0 (TVK: 13.089.257 (12.409.257 FZK, 680.000 DZK))</t>
  </si>
  <si>
    <t>5.610.000 (TVK: 9.400.000)</t>
  </si>
  <si>
    <t>4.610.000 (TVK: 7.700.000)</t>
  </si>
  <si>
    <t>4.210.000 (TVK: 6.200.000)</t>
  </si>
  <si>
    <t>3.150.000 (TVK: 4.450.000)</t>
  </si>
  <si>
    <t>Bocholtz - Vetschau</t>
  </si>
  <si>
    <t>03200008</t>
  </si>
  <si>
    <t>GÜP ist seit dem 01.04.2020 in den VIP NCG-TTF-H überführt worden und wird zum 01.04.2022 in den VIP TTF-THE-H überführt.</t>
  </si>
  <si>
    <t>Haanrade</t>
  </si>
  <si>
    <t>02200004</t>
  </si>
  <si>
    <t>VIP TTF-THE-L</t>
  </si>
  <si>
    <t>H018</t>
  </si>
  <si>
    <t>01200003</t>
  </si>
  <si>
    <t>Zevenaar</t>
  </si>
  <si>
    <t>02200001</t>
  </si>
  <si>
    <t>Abwicklung von Bestandsverträgen. GÜP ist seit dem 01.04.2020 in den VIP TTF-NCG-L und seit dem 01.10.2021 in den VIP TTF-THE-L überführt worden.</t>
  </si>
  <si>
    <t>bayernets GmbH</t>
  </si>
  <si>
    <t>21Z000000000002E</t>
  </si>
  <si>
    <t>bayernets weist darauf hin, dass die angegebene Jahreskapazität der Feststellung der Renominierungsbeschränkung dient und nicht mit der technischen Kapazität entsprechend § 2 Ziffer 13 GasNZV gleichzusetzen ist.</t>
  </si>
  <si>
    <t>Überackern 2</t>
  </si>
  <si>
    <t>21Z0000000001240</t>
  </si>
  <si>
    <t>BAY-700069-8001-1</t>
  </si>
  <si>
    <t>Oberkappel_ENT</t>
  </si>
  <si>
    <t>28.432 (TVK: 171.616)</t>
  </si>
  <si>
    <t>0 (TVK: 171.616 (FZK))</t>
  </si>
  <si>
    <t xml:space="preserve">Ab dem 01.10.2021 im VIP-DK-THE. OGE weist darauf hin, dass die angegebene Jahreskapazität der Feststellung der Renominierungsbeschränkung dient und nicht mit der technischen Kapazität entsprechend § 2 Ziffer 13 GasNZV gleichzusetzen ist. </t>
  </si>
  <si>
    <t>Wallbach -Exit</t>
  </si>
  <si>
    <t>21Z0000000001216</t>
  </si>
  <si>
    <t>FluxSwiss/TransitGas (Schweiz)</t>
  </si>
  <si>
    <t>4.729.608 (4.524.396 FZK, 205.212 DZK)</t>
  </si>
  <si>
    <t>4.495.489 (4.290.277 FZK, 205.212 DZK)</t>
  </si>
  <si>
    <t>920.000 (FZK)</t>
  </si>
  <si>
    <t>910.000 (FZK)</t>
  </si>
  <si>
    <t>Eynatten - Exit</t>
  </si>
  <si>
    <t>21Z000000000174M</t>
  </si>
  <si>
    <t>Fluxys Belgium</t>
  </si>
  <si>
    <t>Bocholtz - Exit</t>
  </si>
  <si>
    <t>8516_GP</t>
  </si>
  <si>
    <t>Lichtenbusch</t>
  </si>
  <si>
    <t>03200001</t>
  </si>
  <si>
    <t>GÜP ist seit 01.07.2019 in den VIP NCG-BeLux überführt worden und wird zum 01.04.2022 in den VIP THE-ZTP überführt.</t>
  </si>
  <si>
    <t>6.925.248 (DZK)</t>
  </si>
  <si>
    <t>Eynatten - Entry</t>
  </si>
  <si>
    <t>VIP Germany-CH</t>
  </si>
  <si>
    <t>7.590.000 (DZK)</t>
  </si>
  <si>
    <t>10.000.000 (2.835.000 FZK, 3.029.000 bFZK, 4.136.000 DZK)</t>
  </si>
  <si>
    <t>13.639.200 (6.474.200 FZK, 3.029.000 bFZK, 4.136.000 DZK)</t>
  </si>
  <si>
    <t>18.584.233 (17.611.233 (FZK) 973.000 (DZK))</t>
  </si>
  <si>
    <t>H106</t>
  </si>
  <si>
    <t>1815000 (FZK 1.315.000 bFZK 500.000)</t>
  </si>
  <si>
    <t>594.362 (TVK: 3.508.588)</t>
  </si>
  <si>
    <t>0 (TVK: 3.508.588)</t>
  </si>
  <si>
    <t>0 (TVK: 4.778.701 (FZK))</t>
  </si>
  <si>
    <t>BAY-700069-8001-2</t>
  </si>
  <si>
    <t>Zone Kiefersfelden-Pfronten</t>
  </si>
  <si>
    <t>21Z0000000002895</t>
  </si>
  <si>
    <t>TIGAS-Erdgas Tirol GmbH und EVA-Erdgasversorgung Ausserfern GmbH</t>
  </si>
  <si>
    <t>Der Entry wird vom angrenzenden Netzbetreiber nicht vermarktet, da es sich hierbei um ein Verteilernetz handelt (vermarktet nur Exit!).</t>
  </si>
  <si>
    <t xml:space="preserve"> 1.335.000 (1.086.543 FZK, 248.457 DZK) </t>
  </si>
  <si>
    <t>VIP DK-THE</t>
  </si>
  <si>
    <t>5.153.200 (FZK 3.983.200, DZK 1.170.000)</t>
  </si>
  <si>
    <t>ab 01.04.2022 siehe VIP TTF-THE H; GUD weist darauf hin, dass die angegebene Jahreskapazität der Feststellung der Renominierungsbeschränkung dient und nicht mit der technischen Kapazität entsprechend § 2 Ziffer 13 GasNZV gleichzusetzen ist.</t>
  </si>
  <si>
    <t>7.875.730 (6.677.876 FZK, 1.197.854 DZK)</t>
  </si>
  <si>
    <t>8.246.816 (7.189.514 FZK, 1.057.302 DZK)</t>
  </si>
  <si>
    <t>12.417.415 (11.360.113 FZK, 1.057.302 DZK)</t>
  </si>
  <si>
    <t>12.427.415 (11.370.113 FZK, 1.057.302 DZK)</t>
  </si>
  <si>
    <t>1.986.616 (FZK 1.486.616, bFZK 500.000)</t>
  </si>
  <si>
    <t>VIP TTF-THE-H</t>
  </si>
  <si>
    <t>20.117.888 (7.783.888 FZK, 3.454.000 DZK, 8.880.000 DZK1)</t>
  </si>
  <si>
    <t>28062312 ( 15.728.312 FZK3.454.000 DZK, 8.880.000)</t>
  </si>
  <si>
    <t>26.351.192 (18.287.835 FZK, 7.211.266 bFZK, 852.091 DZK )</t>
  </si>
  <si>
    <t>19.003.362 (10.446.060 FZK, 7.500.000 bFZK, 1.057.302 DZK )</t>
  </si>
  <si>
    <t>20.135.744 (11.578.442 FZK, 7.500.000 bFZK, 1.057.302 DZK )</t>
  </si>
  <si>
    <t>22.923.133 (FZK 15.238.442, bFZK 7.500.000, DZK 184.691)</t>
  </si>
  <si>
    <t>VIP THE-ZTP</t>
  </si>
  <si>
    <t> </t>
  </si>
  <si>
    <t>13.767.592 (7.041.592 FZK, 3.396.000 DZK, 3.330.000 DZK1)</t>
  </si>
  <si>
    <t>Start des VIP ab dem 01.04.2022
OGE weist darauf hin, dass die angegebene Jahreskapazität der Feststellung der Renominierungsbeschränkung dient und nicht mit der technischen Kapazität entsprechend § 2 Ziffer 13 GasNZV gleichzusetzen ist.</t>
  </si>
  <si>
    <t>18.556.787 (11.830.787 FZK, 3.396.000 (DZK), 3.330.000 (DZK1))</t>
  </si>
  <si>
    <t>15.052.080 (11.656.080 FZK, 3.396.000 (DZK))</t>
  </si>
  <si>
    <t>17.342.744 (16.672.744 FZK 680.000 DZK)</t>
  </si>
  <si>
    <t>23.400.864 (22.720.864 FZK, 680.000 DZK)</t>
  </si>
  <si>
    <t>24.755.121 ( 24.075.121 FZK, 680.000 DZK)</t>
  </si>
  <si>
    <t xml:space="preserve">Start des VIP ab dem 01.04.2022
OGE weist darauf hin, dass die angegebene Jahreskapazität der Feststellung der Renominierungsbeschränkung dient und nicht mit der technischen Kapazität entsprechend § 2 Ziffer 13 GasNZV gleichzusetzen ist. </t>
  </si>
  <si>
    <r>
      <rPr>
        <vertAlign val="superscript"/>
        <sz val="10"/>
        <rFont val="Calibri"/>
        <family val="2"/>
      </rPr>
      <t>1)</t>
    </r>
    <r>
      <rPr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>Jahreskapaziäten</t>
    </r>
  </si>
  <si>
    <t>An Marktgebietsübergangspunkten  können die Entry- und Exit-Kapazitäten der beteiligten Fernleitungsnetzbetreiber abweichen, wenn ungebündelte Produkte vermarktet werden.</t>
  </si>
  <si>
    <t>Sofern am Netzpunkt eine Jahreskapazität i.H.v. 0 kWh/h ausgewiesen ist, ist das Kriterium der Renomierungsbeschränkung erfüllt (10%-Regel)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</si>
</sst>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-#,##0.00\ "/>
    <numFmt numFmtId="166" formatCode="dd\.mm\.yyyy\ hh:mm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Verdana"/>
      <family val="2"/>
    </font>
    <font>
      <sz val="11"/>
      <name val="Calibri"/>
      <family val="2"/>
      <scheme val="minor"/>
    </font>
    <font>
      <strike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trike/>
      <sz val="11"/>
      <name val="Cambria"/>
      <family val="1"/>
    </font>
    <font>
      <b/>
      <sz val="10"/>
      <color rgb="FFFF0000"/>
      <name val="Calibri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</font>
    <font>
      <strike/>
      <sz val="10"/>
      <name val="Cambria"/>
      <family val="1"/>
    </font>
    <font>
      <b/>
      <sz val="10"/>
      <name val="Calibri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vertAlign val="superscript"/>
      <sz val="10"/>
      <name val="Calibri"/>
      <family val="2"/>
    </font>
    <font>
      <b/>
      <u/>
      <sz val="10"/>
      <name val="Calibri"/>
      <family val="2"/>
    </font>
    <font>
      <strike/>
      <sz val="10"/>
      <name val="Calibri"/>
      <family val="2"/>
    </font>
    <font>
      <b/>
      <strike/>
      <sz val="10"/>
      <color rgb="FFFF0000"/>
      <name val="Calibri"/>
      <family val="2"/>
    </font>
    <font>
      <sz val="11"/>
      <name val="Calibri"/>
    </font>
    <font>
      <strike/>
      <sz val="10"/>
      <color theme="1"/>
      <name val="Calibri"/>
      <family val="2"/>
    </font>
    <font>
      <sz val="10"/>
      <color theme="1"/>
      <name val="Verdana"/>
    </font>
    <font>
      <sz val="10"/>
      <name val="Calibri"/>
    </font>
    <font>
      <b/>
      <sz val="11"/>
      <name val="Calibri"/>
    </font>
    <font>
      <b/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 applyNumberFormat="0" applyFont="0" applyFill="0" applyBorder="0" applyAlignment="0" applyProtection="0"/>
    <xf numFmtId="0" fontId="12" fillId="4" borderId="0" applyNumberFormat="0" applyBorder="0" applyAlignment="0" applyProtection="0"/>
    <xf numFmtId="0" fontId="21" fillId="0" borderId="0" applyNumberFormat="0" applyFont="0" applyFill="0" applyBorder="0" applyAlignment="0" applyProtection="0"/>
  </cellStyleXfs>
  <cellXfs count="319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vertical="top" wrapText="1"/>
    </xf>
    <xf numFmtId="3" fontId="3" fillId="0" borderId="0" xfId="2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3" fontId="16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3" fontId="3" fillId="5" borderId="1" xfId="1" applyNumberFormat="1" applyFont="1" applyFill="1" applyBorder="1" applyAlignment="1">
      <alignment horizontal="right" wrapText="1"/>
    </xf>
    <xf numFmtId="3" fontId="3" fillId="5" borderId="1" xfId="2" applyNumberFormat="1" applyFont="1" applyFill="1" applyBorder="1" applyAlignment="1">
      <alignment horizontal="right" wrapText="1"/>
    </xf>
    <xf numFmtId="3" fontId="6" fillId="5" borderId="1" xfId="0" applyNumberFormat="1" applyFont="1" applyFill="1" applyBorder="1"/>
    <xf numFmtId="3" fontId="11" fillId="5" borderId="1" xfId="11" applyNumberFormat="1" applyFont="1" applyFill="1" applyBorder="1" applyAlignment="1"/>
    <xf numFmtId="3" fontId="3" fillId="5" borderId="1" xfId="9" applyNumberFormat="1" applyFont="1" applyFill="1" applyBorder="1" applyAlignment="1">
      <alignment horizontal="right" wrapText="1"/>
    </xf>
    <xf numFmtId="3" fontId="3" fillId="5" borderId="1" xfId="2" applyNumberFormat="1" applyFont="1" applyFill="1" applyBorder="1" applyAlignment="1">
      <alignment horizontal="right"/>
    </xf>
    <xf numFmtId="3" fontId="3" fillId="5" borderId="1" xfId="1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3" fontId="3" fillId="5" borderId="1" xfId="1" applyNumberFormat="1" applyFont="1" applyFill="1" applyBorder="1" applyAlignment="1">
      <alignment horizontal="center" wrapText="1"/>
    </xf>
    <xf numFmtId="3" fontId="13" fillId="5" borderId="1" xfId="2" applyNumberFormat="1" applyFont="1" applyFill="1" applyBorder="1" applyAlignment="1">
      <alignment horizontal="right"/>
    </xf>
    <xf numFmtId="3" fontId="19" fillId="5" borderId="1" xfId="0" applyNumberFormat="1" applyFont="1" applyFill="1" applyBorder="1"/>
    <xf numFmtId="3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4" fontId="3" fillId="0" borderId="0" xfId="1" applyNumberFormat="1" applyFont="1" applyFill="1" applyBorder="1" applyAlignment="1">
      <alignment wrapText="1"/>
    </xf>
    <xf numFmtId="4" fontId="3" fillId="0" borderId="0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3" fontId="3" fillId="0" borderId="0" xfId="1" applyNumberFormat="1" applyFont="1" applyFill="1" applyBorder="1" applyAlignment="1">
      <alignment horizontal="right" wrapText="1"/>
    </xf>
    <xf numFmtId="0" fontId="6" fillId="0" borderId="0" xfId="0" applyFont="1"/>
    <xf numFmtId="0" fontId="3" fillId="0" borderId="10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0" xfId="0" applyFont="1"/>
    <xf numFmtId="3" fontId="3" fillId="0" borderId="6" xfId="9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4" fontId="3" fillId="0" borderId="10" xfId="1" applyNumberFormat="1" applyFont="1" applyFill="1" applyBorder="1" applyAlignment="1">
      <alignment vertical="top" wrapText="1"/>
    </xf>
    <xf numFmtId="4" fontId="3" fillId="0" borderId="10" xfId="1" applyNumberFormat="1" applyFont="1" applyFill="1" applyBorder="1" applyAlignment="1">
      <alignment horizontal="right" vertical="top" wrapText="1"/>
    </xf>
    <xf numFmtId="3" fontId="3" fillId="0" borderId="10" xfId="9" applyNumberFormat="1" applyFont="1" applyFill="1" applyBorder="1" applyAlignment="1">
      <alignment horizontal="right" vertical="top" wrapText="1"/>
    </xf>
    <xf numFmtId="3" fontId="3" fillId="0" borderId="10" xfId="1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20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3" fillId="0" borderId="1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right" vertical="top" wrapText="1"/>
    </xf>
    <xf numFmtId="3" fontId="3" fillId="0" borderId="1" xfId="9" applyNumberFormat="1" applyFont="1" applyFill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3" fontId="15" fillId="0" borderId="1" xfId="0" applyNumberFormat="1" applyFont="1" applyBorder="1" applyAlignment="1">
      <alignment horizontal="left" vertical="top"/>
    </xf>
    <xf numFmtId="14" fontId="15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1" xfId="1" applyFont="1" applyFill="1" applyBorder="1" applyAlignment="1">
      <alignment vertical="top" wrapText="1"/>
    </xf>
    <xf numFmtId="164" fontId="3" fillId="0" borderId="1" xfId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/>
    </xf>
    <xf numFmtId="4" fontId="10" fillId="0" borderId="1" xfId="1" applyNumberFormat="1" applyFont="1" applyFill="1" applyBorder="1" applyAlignment="1">
      <alignment vertical="top"/>
    </xf>
    <xf numFmtId="4" fontId="10" fillId="0" borderId="1" xfId="1" applyNumberFormat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11" fillId="0" borderId="1" xfId="11" applyNumberFormat="1" applyFont="1" applyFill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vertical="top"/>
    </xf>
    <xf numFmtId="4" fontId="3" fillId="0" borderId="1" xfId="1" applyNumberFormat="1" applyFont="1" applyFill="1" applyBorder="1" applyAlignment="1">
      <alignment horizontal="right" vertical="top"/>
    </xf>
    <xf numFmtId="3" fontId="3" fillId="0" borderId="1" xfId="9" applyNumberFormat="1" applyFont="1" applyFill="1" applyBorder="1" applyAlignment="1">
      <alignment horizontal="right" vertical="top"/>
    </xf>
    <xf numFmtId="3" fontId="16" fillId="0" borderId="1" xfId="1" applyNumberFormat="1" applyFont="1" applyFill="1" applyBorder="1" applyAlignment="1">
      <alignment horizontal="right" vertical="top" wrapText="1"/>
    </xf>
    <xf numFmtId="4" fontId="3" fillId="0" borderId="1" xfId="2" applyNumberFormat="1" applyFont="1" applyFill="1" applyBorder="1" applyAlignment="1">
      <alignment horizontal="right" vertical="top"/>
    </xf>
    <xf numFmtId="3" fontId="3" fillId="0" borderId="1" xfId="2" applyNumberFormat="1" applyFont="1" applyFill="1" applyBorder="1" applyAlignment="1">
      <alignment horizontal="right" vertical="top"/>
    </xf>
    <xf numFmtId="3" fontId="14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3" fontId="20" fillId="0" borderId="1" xfId="0" applyNumberFormat="1" applyFont="1" applyBorder="1" applyAlignment="1">
      <alignment vertical="top"/>
    </xf>
    <xf numFmtId="165" fontId="3" fillId="0" borderId="1" xfId="1" applyNumberFormat="1" applyFont="1" applyFill="1" applyBorder="1" applyAlignment="1">
      <alignment vertical="top"/>
    </xf>
    <xf numFmtId="165" fontId="3" fillId="0" borderId="1" xfId="1" applyNumberFormat="1" applyFont="1" applyFill="1" applyBorder="1" applyAlignment="1">
      <alignment horizontal="right" vertical="top"/>
    </xf>
    <xf numFmtId="165" fontId="3" fillId="0" borderId="1" xfId="2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/>
    </xf>
    <xf numFmtId="164" fontId="3" fillId="0" borderId="1" xfId="1" applyFont="1" applyFill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4" fontId="3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3" fontId="16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3" fillId="0" borderId="0" xfId="1" applyNumberFormat="1" applyFont="1" applyFill="1" applyBorder="1" applyAlignment="1">
      <alignment horizontal="right" vertical="top" wrapText="1"/>
    </xf>
    <xf numFmtId="3" fontId="3" fillId="0" borderId="0" xfId="9" applyNumberFormat="1" applyFont="1" applyFill="1" applyBorder="1" applyAlignment="1">
      <alignment horizontal="right" vertical="top" wrapText="1"/>
    </xf>
    <xf numFmtId="3" fontId="10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3" fontId="20" fillId="0" borderId="0" xfId="0" applyNumberFormat="1" applyFont="1" applyAlignment="1">
      <alignment vertical="top"/>
    </xf>
    <xf numFmtId="3" fontId="14" fillId="0" borderId="0" xfId="0" applyNumberFormat="1" applyFont="1" applyAlignment="1">
      <alignment horizontal="center" vertical="top"/>
    </xf>
    <xf numFmtId="0" fontId="3" fillId="0" borderId="4" xfId="0" applyFont="1" applyBorder="1" applyAlignment="1">
      <alignment vertical="top"/>
    </xf>
    <xf numFmtId="4" fontId="3" fillId="0" borderId="10" xfId="1" applyNumberFormat="1" applyFont="1" applyFill="1" applyBorder="1" applyAlignment="1">
      <alignment vertical="top"/>
    </xf>
    <xf numFmtId="4" fontId="3" fillId="0" borderId="10" xfId="1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horizontal="right" vertical="top" wrapText="1"/>
    </xf>
    <xf numFmtId="3" fontId="3" fillId="0" borderId="10" xfId="1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4" fontId="3" fillId="0" borderId="10" xfId="2" applyNumberFormat="1" applyFont="1" applyFill="1" applyBorder="1" applyAlignment="1">
      <alignment horizontal="right" vertical="top"/>
    </xf>
    <xf numFmtId="3" fontId="3" fillId="0" borderId="10" xfId="2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vertical="top" wrapText="1"/>
    </xf>
    <xf numFmtId="3" fontId="7" fillId="0" borderId="10" xfId="0" applyNumberFormat="1" applyFont="1" applyBorder="1" applyAlignment="1">
      <alignment vertical="top"/>
    </xf>
    <xf numFmtId="3" fontId="11" fillId="0" borderId="10" xfId="11" applyNumberFormat="1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4" fontId="9" fillId="0" borderId="6" xfId="1" applyNumberFormat="1" applyFont="1" applyFill="1" applyBorder="1" applyAlignment="1">
      <alignment vertical="top" wrapText="1"/>
    </xf>
    <xf numFmtId="4" fontId="3" fillId="0" borderId="6" xfId="1" applyNumberFormat="1" applyFont="1" applyFill="1" applyBorder="1" applyAlignment="1">
      <alignment vertical="top"/>
    </xf>
    <xf numFmtId="4" fontId="3" fillId="0" borderId="6" xfId="1" applyNumberFormat="1" applyFont="1" applyFill="1" applyBorder="1" applyAlignment="1">
      <alignment horizontal="right" vertical="top" wrapText="1"/>
    </xf>
    <xf numFmtId="4" fontId="3" fillId="0" borderId="6" xfId="1" applyNumberFormat="1" applyFont="1" applyFill="1" applyBorder="1" applyAlignment="1">
      <alignment horizontal="right" vertical="top"/>
    </xf>
    <xf numFmtId="4" fontId="3" fillId="0" borderId="6" xfId="2" applyNumberFormat="1" applyFont="1" applyFill="1" applyBorder="1" applyAlignment="1">
      <alignment horizontal="right" vertical="top" wrapText="1"/>
    </xf>
    <xf numFmtId="3" fontId="3" fillId="0" borderId="6" xfId="2" applyNumberFormat="1" applyFont="1" applyFill="1" applyBorder="1" applyAlignment="1">
      <alignment horizontal="right" vertical="top" wrapText="1"/>
    </xf>
    <xf numFmtId="3" fontId="18" fillId="0" borderId="0" xfId="0" applyNumberFormat="1" applyFont="1" applyAlignment="1">
      <alignment horizontal="center" vertical="top" wrapText="1"/>
    </xf>
    <xf numFmtId="164" fontId="3" fillId="0" borderId="10" xfId="1" applyFont="1" applyFill="1" applyBorder="1" applyAlignment="1">
      <alignment horizontal="center" vertical="top" wrapText="1"/>
    </xf>
    <xf numFmtId="164" fontId="3" fillId="0" borderId="10" xfId="1" applyFont="1" applyFill="1" applyBorder="1" applyAlignment="1">
      <alignment horizontal="right" vertical="top" wrapText="1"/>
    </xf>
    <xf numFmtId="3" fontId="3" fillId="0" borderId="10" xfId="2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0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horizontal="center" wrapText="1"/>
    </xf>
    <xf numFmtId="3" fontId="20" fillId="5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top"/>
    </xf>
    <xf numFmtId="165" fontId="8" fillId="0" borderId="1" xfId="12" applyNumberFormat="1" applyFont="1" applyFill="1" applyBorder="1" applyAlignment="1">
      <alignment horizontal="right" vertical="top" wrapText="1"/>
    </xf>
    <xf numFmtId="3" fontId="8" fillId="0" borderId="1" xfId="12" applyNumberFormat="1" applyFont="1" applyFill="1" applyBorder="1" applyAlignment="1">
      <alignment horizontal="right" vertical="top" wrapText="1"/>
    </xf>
    <xf numFmtId="0" fontId="6" fillId="0" borderId="2" xfId="0" applyFont="1" applyBorder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4" fontId="3" fillId="5" borderId="0" xfId="2" applyNumberFormat="1" applyFont="1" applyFill="1" applyBorder="1" applyAlignment="1">
      <alignment horizontal="right" wrapText="1"/>
    </xf>
    <xf numFmtId="3" fontId="3" fillId="5" borderId="0" xfId="2" applyNumberFormat="1" applyFont="1" applyFill="1" applyBorder="1" applyAlignment="1">
      <alignment horizontal="right" wrapText="1"/>
    </xf>
    <xf numFmtId="3" fontId="6" fillId="5" borderId="0" xfId="0" applyNumberFormat="1" applyFont="1" applyFill="1" applyAlignment="1">
      <alignment horizontal="right"/>
    </xf>
    <xf numFmtId="0" fontId="3" fillId="0" borderId="2" xfId="6" applyFont="1" applyBorder="1"/>
    <xf numFmtId="3" fontId="6" fillId="0" borderId="1" xfId="0" applyNumberFormat="1" applyFont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11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3" fillId="0" borderId="0" xfId="2" applyNumberFormat="1" applyFont="1" applyFill="1" applyBorder="1" applyAlignment="1">
      <alignment horizontal="left" wrapText="1"/>
    </xf>
    <xf numFmtId="3" fontId="6" fillId="5" borderId="1" xfId="0" applyNumberFormat="1" applyFont="1" applyFill="1" applyBorder="1" applyAlignment="1">
      <alignment horizontal="right"/>
    </xf>
    <xf numFmtId="3" fontId="3" fillId="6" borderId="1" xfId="1" applyNumberFormat="1" applyFont="1" applyFill="1" applyBorder="1" applyAlignment="1">
      <alignment horizontal="right" vertical="top" wrapText="1"/>
    </xf>
    <xf numFmtId="3" fontId="3" fillId="6" borderId="1" xfId="9" applyNumberFormat="1" applyFont="1" applyFill="1" applyBorder="1" applyAlignment="1">
      <alignment horizontal="right" vertical="top" wrapText="1"/>
    </xf>
    <xf numFmtId="4" fontId="3" fillId="6" borderId="1" xfId="9" applyNumberFormat="1" applyFont="1" applyFill="1" applyBorder="1" applyAlignment="1">
      <alignment horizontal="right" vertical="top" wrapText="1"/>
    </xf>
    <xf numFmtId="3" fontId="3" fillId="6" borderId="10" xfId="1" applyNumberFormat="1" applyFont="1" applyFill="1" applyBorder="1" applyAlignment="1">
      <alignment horizontal="right" vertical="top" wrapText="1"/>
    </xf>
    <xf numFmtId="3" fontId="3" fillId="6" borderId="1" xfId="1" applyNumberFormat="1" applyFont="1" applyFill="1" applyBorder="1" applyAlignment="1">
      <alignment horizontal="center" vertical="top" wrapText="1"/>
    </xf>
    <xf numFmtId="3" fontId="7" fillId="6" borderId="1" xfId="0" applyNumberFormat="1" applyFont="1" applyFill="1" applyBorder="1" applyAlignment="1">
      <alignment vertical="top"/>
    </xf>
    <xf numFmtId="3" fontId="6" fillId="6" borderId="1" xfId="0" applyNumberFormat="1" applyFont="1" applyFill="1" applyBorder="1" applyAlignment="1">
      <alignment vertical="top"/>
    </xf>
    <xf numFmtId="3" fontId="3" fillId="6" borderId="1" xfId="2" applyNumberFormat="1" applyFont="1" applyFill="1" applyBorder="1" applyAlignment="1">
      <alignment horizontal="right" vertical="top" wrapText="1"/>
    </xf>
    <xf numFmtId="3" fontId="6" fillId="6" borderId="1" xfId="0" applyNumberFormat="1" applyFont="1" applyFill="1" applyBorder="1" applyAlignment="1">
      <alignment horizontal="right" vertical="top"/>
    </xf>
    <xf numFmtId="3" fontId="3" fillId="6" borderId="1" xfId="1" applyNumberFormat="1" applyFont="1" applyFill="1" applyBorder="1" applyAlignment="1">
      <alignment horizontal="right" vertical="top"/>
    </xf>
    <xf numFmtId="3" fontId="11" fillId="6" borderId="1" xfId="11" applyNumberFormat="1" applyFont="1" applyFill="1" applyBorder="1" applyAlignment="1">
      <alignment vertical="top"/>
    </xf>
    <xf numFmtId="3" fontId="3" fillId="6" borderId="1" xfId="9" applyNumberFormat="1" applyFont="1" applyFill="1" applyBorder="1" applyAlignment="1">
      <alignment horizontal="right" vertical="top"/>
    </xf>
    <xf numFmtId="3" fontId="3" fillId="6" borderId="1" xfId="2" applyNumberFormat="1" applyFont="1" applyFill="1" applyBorder="1" applyAlignment="1">
      <alignment horizontal="right" vertical="top"/>
    </xf>
    <xf numFmtId="3" fontId="3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vertical="top"/>
    </xf>
    <xf numFmtId="3" fontId="3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 wrapText="1"/>
    </xf>
    <xf numFmtId="3" fontId="6" fillId="6" borderId="6" xfId="0" applyNumberFormat="1" applyFont="1" applyFill="1" applyBorder="1" applyAlignment="1">
      <alignment horizontal="right" vertical="top"/>
    </xf>
    <xf numFmtId="3" fontId="6" fillId="6" borderId="10" xfId="0" applyNumberFormat="1" applyFont="1" applyFill="1" applyBorder="1" applyAlignment="1">
      <alignment horizontal="right" vertical="top"/>
    </xf>
    <xf numFmtId="3" fontId="3" fillId="6" borderId="10" xfId="1" applyNumberFormat="1" applyFont="1" applyFill="1" applyBorder="1" applyAlignment="1">
      <alignment horizontal="right" vertical="top"/>
    </xf>
    <xf numFmtId="3" fontId="3" fillId="6" borderId="10" xfId="2" applyNumberFormat="1" applyFont="1" applyFill="1" applyBorder="1" applyAlignment="1">
      <alignment horizontal="right" vertical="top" wrapText="1"/>
    </xf>
    <xf numFmtId="3" fontId="3" fillId="6" borderId="10" xfId="2" applyNumberFormat="1" applyFont="1" applyFill="1" applyBorder="1" applyAlignment="1">
      <alignment horizontal="right" vertical="top"/>
    </xf>
    <xf numFmtId="3" fontId="7" fillId="6" borderId="10" xfId="0" applyNumberFormat="1" applyFont="1" applyFill="1" applyBorder="1" applyAlignment="1">
      <alignment vertical="top"/>
    </xf>
    <xf numFmtId="3" fontId="3" fillId="6" borderId="6" xfId="9" applyNumberFormat="1" applyFont="1" applyFill="1" applyBorder="1" applyAlignment="1">
      <alignment horizontal="right" vertical="top" wrapText="1"/>
    </xf>
    <xf numFmtId="3" fontId="3" fillId="6" borderId="6" xfId="2" applyNumberFormat="1" applyFont="1" applyFill="1" applyBorder="1" applyAlignment="1">
      <alignment horizontal="right" vertical="top" wrapText="1"/>
    </xf>
    <xf numFmtId="3" fontId="3" fillId="6" borderId="10" xfId="9" applyNumberFormat="1" applyFont="1" applyFill="1" applyBorder="1" applyAlignment="1">
      <alignment horizontal="right" vertical="top" wrapText="1"/>
    </xf>
    <xf numFmtId="0" fontId="29" fillId="0" borderId="1" xfId="0" applyFont="1" applyBorder="1" applyAlignment="1">
      <alignment vertical="top"/>
    </xf>
    <xf numFmtId="4" fontId="3" fillId="0" borderId="1" xfId="9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 wrapText="1"/>
    </xf>
    <xf numFmtId="3" fontId="6" fillId="0" borderId="10" xfId="0" applyNumberFormat="1" applyFont="1" applyBorder="1" applyAlignment="1">
      <alignment vertical="top"/>
    </xf>
    <xf numFmtId="3" fontId="3" fillId="0" borderId="0" xfId="2" applyNumberFormat="1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3" fontId="6" fillId="6" borderId="10" xfId="0" applyNumberFormat="1" applyFont="1" applyFill="1" applyBorder="1" applyAlignment="1">
      <alignment vertical="top"/>
    </xf>
    <xf numFmtId="3" fontId="16" fillId="0" borderId="0" xfId="0" applyNumberFormat="1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3" fontId="11" fillId="0" borderId="1" xfId="0" applyNumberFormat="1" applyFont="1" applyBorder="1"/>
    <xf numFmtId="0" fontId="3" fillId="0" borderId="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11" fillId="0" borderId="11" xfId="0" applyNumberFormat="1" applyFont="1" applyBorder="1"/>
    <xf numFmtId="3" fontId="11" fillId="0" borderId="10" xfId="0" applyNumberFormat="1" applyFont="1" applyBorder="1"/>
    <xf numFmtId="3" fontId="3" fillId="0" borderId="1" xfId="0" applyNumberFormat="1" applyFont="1" applyBorder="1" applyAlignment="1">
      <alignment wrapText="1"/>
    </xf>
    <xf numFmtId="3" fontId="3" fillId="6" borderId="13" xfId="1" applyNumberFormat="1" applyFont="1" applyFill="1" applyBorder="1" applyAlignment="1">
      <alignment horizontal="right" vertical="top" wrapText="1"/>
    </xf>
    <xf numFmtId="3" fontId="3" fillId="6" borderId="11" xfId="2" applyNumberFormat="1" applyFont="1" applyFill="1" applyBorder="1" applyAlignment="1">
      <alignment horizontal="right" vertical="top" wrapText="1"/>
    </xf>
    <xf numFmtId="3" fontId="3" fillId="0" borderId="10" xfId="2" applyNumberFormat="1" applyFont="1" applyFill="1" applyBorder="1" applyAlignment="1">
      <alignment horizontal="right" wrapText="1"/>
    </xf>
    <xf numFmtId="3" fontId="3" fillId="0" borderId="15" xfId="1" applyNumberFormat="1" applyFont="1" applyFill="1" applyBorder="1" applyAlignment="1">
      <alignment horizontal="right" vertical="top" wrapText="1"/>
    </xf>
    <xf numFmtId="3" fontId="3" fillId="0" borderId="11" xfId="2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3" fontId="6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/>
    </xf>
    <xf numFmtId="3" fontId="6" fillId="0" borderId="1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3" fontId="6" fillId="0" borderId="10" xfId="0" applyNumberFormat="1" applyFont="1" applyBorder="1" applyAlignment="1">
      <alignment horizontal="right"/>
    </xf>
    <xf numFmtId="3" fontId="11" fillId="0" borderId="6" xfId="0" applyNumberFormat="1" applyFont="1" applyBorder="1"/>
    <xf numFmtId="0" fontId="11" fillId="0" borderId="11" xfId="0" applyFont="1" applyBorder="1" applyAlignment="1">
      <alignment wrapText="1"/>
    </xf>
    <xf numFmtId="3" fontId="3" fillId="0" borderId="1" xfId="0" applyNumberFormat="1" applyFont="1" applyBorder="1"/>
    <xf numFmtId="0" fontId="3" fillId="0" borderId="10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3" fontId="11" fillId="0" borderId="6" xfId="0" applyNumberFormat="1" applyFont="1" applyBorder="1" applyAlignment="1">
      <alignment horizontal="left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3" fontId="9" fillId="0" borderId="1" xfId="1" applyNumberFormat="1" applyFont="1" applyFill="1" applyBorder="1" applyAlignment="1">
      <alignment horizontal="right" vertical="top" wrapText="1"/>
    </xf>
    <xf numFmtId="3" fontId="9" fillId="0" borderId="1" xfId="2" applyNumberFormat="1" applyFont="1" applyFill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3" fontId="30" fillId="0" borderId="1" xfId="0" applyNumberFormat="1" applyFont="1" applyBorder="1" applyAlignment="1">
      <alignment vertical="top"/>
    </xf>
    <xf numFmtId="3" fontId="0" fillId="0" borderId="0" xfId="0" applyNumberFormat="1"/>
    <xf numFmtId="3" fontId="31" fillId="0" borderId="10" xfId="2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3" fontId="9" fillId="0" borderId="10" xfId="1" applyNumberFormat="1" applyFont="1" applyFill="1" applyBorder="1" applyAlignment="1">
      <alignment horizontal="right" vertical="top" wrapText="1"/>
    </xf>
    <xf numFmtId="3" fontId="9" fillId="0" borderId="10" xfId="2" applyNumberFormat="1" applyFont="1" applyFill="1" applyBorder="1" applyAlignment="1">
      <alignment horizontal="right" vertical="top" wrapText="1"/>
    </xf>
    <xf numFmtId="3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3" fontId="30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32" fillId="0" borderId="0" xfId="0" applyFont="1" applyAlignment="1">
      <alignment vertical="top"/>
    </xf>
    <xf numFmtId="3" fontId="33" fillId="0" borderId="0" xfId="0" applyNumberFormat="1" applyFont="1"/>
    <xf numFmtId="3" fontId="31" fillId="0" borderId="11" xfId="2" applyNumberFormat="1" applyFont="1" applyBorder="1" applyAlignment="1">
      <alignment horizontal="right" vertical="top" wrapText="1"/>
    </xf>
    <xf numFmtId="3" fontId="31" fillId="0" borderId="1" xfId="0" applyNumberFormat="1" applyFont="1" applyBorder="1"/>
    <xf numFmtId="3" fontId="31" fillId="0" borderId="6" xfId="9" applyNumberFormat="1" applyFont="1" applyBorder="1" applyAlignment="1">
      <alignment horizontal="right" vertical="top" wrapText="1"/>
    </xf>
    <xf numFmtId="0" fontId="31" fillId="0" borderId="10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3" fontId="11" fillId="0" borderId="12" xfId="11" applyNumberFormat="1" applyFont="1" applyFill="1" applyBorder="1" applyAlignment="1">
      <alignment vertical="top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12" xfId="2" applyNumberFormat="1" applyFont="1" applyFill="1" applyBorder="1" applyAlignment="1">
      <alignment horizontal="right" vertical="top" wrapText="1"/>
    </xf>
    <xf numFmtId="3" fontId="6" fillId="0" borderId="12" xfId="0" applyNumberFormat="1" applyFont="1" applyBorder="1" applyAlignment="1">
      <alignment vertical="top"/>
    </xf>
    <xf numFmtId="3" fontId="7" fillId="0" borderId="12" xfId="0" applyNumberFormat="1" applyFont="1" applyBorder="1" applyAlignment="1">
      <alignment vertical="top"/>
    </xf>
    <xf numFmtId="3" fontId="6" fillId="0" borderId="12" xfId="0" applyNumberFormat="1" applyFont="1" applyBorder="1" applyAlignment="1">
      <alignment horizontal="right" vertical="top"/>
    </xf>
    <xf numFmtId="3" fontId="3" fillId="0" borderId="12" xfId="1" applyNumberFormat="1" applyFont="1" applyFill="1" applyBorder="1" applyAlignment="1">
      <alignment horizontal="right" vertical="top"/>
    </xf>
    <xf numFmtId="3" fontId="3" fillId="0" borderId="4" xfId="2" applyNumberFormat="1" applyFont="1" applyFill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3" fontId="3" fillId="0" borderId="4" xfId="2" applyNumberFormat="1" applyFont="1" applyFill="1" applyBorder="1" applyAlignment="1">
      <alignment horizontal="right" vertical="top"/>
    </xf>
    <xf numFmtId="3" fontId="3" fillId="0" borderId="13" xfId="2" applyNumberFormat="1" applyFont="1" applyFill="1" applyBorder="1" applyAlignment="1">
      <alignment horizontal="right" vertical="top"/>
    </xf>
    <xf numFmtId="3" fontId="9" fillId="0" borderId="13" xfId="2" applyNumberFormat="1" applyFont="1" applyFill="1" applyBorder="1" applyAlignment="1">
      <alignment horizontal="right" vertical="top" wrapText="1"/>
    </xf>
    <xf numFmtId="3" fontId="31" fillId="0" borderId="13" xfId="2" applyNumberFormat="1" applyFont="1" applyBorder="1" applyAlignment="1">
      <alignment horizontal="right" vertical="top" wrapText="1"/>
    </xf>
    <xf numFmtId="3" fontId="31" fillId="0" borderId="16" xfId="2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3" fontId="3" fillId="0" borderId="6" xfId="1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3" fontId="3" fillId="0" borderId="6" xfId="0" applyNumberFormat="1" applyFont="1" applyBorder="1" applyAlignment="1">
      <alignment horizontal="right" vertical="top" wrapText="1"/>
    </xf>
    <xf numFmtId="0" fontId="29" fillId="0" borderId="6" xfId="0" applyFont="1" applyBorder="1" applyAlignment="1">
      <alignment vertical="top"/>
    </xf>
    <xf numFmtId="3" fontId="9" fillId="0" borderId="6" xfId="2" applyNumberFormat="1" applyFont="1" applyFill="1" applyBorder="1" applyAlignment="1">
      <alignment horizontal="right" vertical="top" wrapText="1"/>
    </xf>
    <xf numFmtId="0" fontId="6" fillId="0" borderId="3" xfId="0" applyFont="1" applyBorder="1" applyAlignment="1">
      <alignment vertical="top"/>
    </xf>
    <xf numFmtId="3" fontId="3" fillId="0" borderId="3" xfId="2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3" fontId="3" fillId="0" borderId="1" xfId="9" quotePrefix="1" applyNumberFormat="1" applyFont="1" applyFill="1" applyBorder="1" applyAlignment="1">
      <alignment horizontal="right" vertical="top"/>
    </xf>
    <xf numFmtId="3" fontId="3" fillId="0" borderId="12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horizontal="left" wrapText="1"/>
    </xf>
    <xf numFmtId="3" fontId="1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right" wrapText="1"/>
    </xf>
    <xf numFmtId="0" fontId="31" fillId="0" borderId="3" xfId="0" applyFont="1" applyBorder="1" applyAlignment="1">
      <alignment horizontal="right" wrapText="1"/>
    </xf>
    <xf numFmtId="0" fontId="31" fillId="0" borderId="1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3" fontId="31" fillId="0" borderId="1" xfId="0" applyNumberFormat="1" applyFont="1" applyBorder="1" applyAlignment="1">
      <alignment horizontal="right" vertical="top" wrapText="1"/>
    </xf>
    <xf numFmtId="0" fontId="34" fillId="0" borderId="1" xfId="0" applyFont="1" applyBorder="1" applyAlignment="1">
      <alignment vertical="top"/>
    </xf>
    <xf numFmtId="0" fontId="31" fillId="0" borderId="1" xfId="0" applyFont="1" applyBorder="1" applyAlignment="1">
      <alignment vertical="top" wrapText="1"/>
    </xf>
    <xf numFmtId="3" fontId="35" fillId="0" borderId="1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vertical="top"/>
    </xf>
    <xf numFmtId="3" fontId="36" fillId="0" borderId="1" xfId="0" applyNumberFormat="1" applyFont="1" applyBorder="1" applyAlignment="1">
      <alignment vertical="top"/>
    </xf>
    <xf numFmtId="3" fontId="31" fillId="0" borderId="1" xfId="1" applyNumberFormat="1" applyFont="1" applyBorder="1" applyAlignment="1">
      <alignment horizontal="right" vertical="top"/>
    </xf>
    <xf numFmtId="3" fontId="3" fillId="0" borderId="1" xfId="9" applyNumberFormat="1" applyFont="1" applyFill="1" applyBorder="1" applyAlignment="1">
      <alignment vertical="top" wrapText="1"/>
    </xf>
  </cellXfs>
  <cellStyles count="14">
    <cellStyle name="Akzent2" xfId="12" builtinId="33"/>
    <cellStyle name="Dezimal 2" xfId="9" xr:uid="{00000000-0005-0000-0000-000001000000}"/>
    <cellStyle name="Komma" xfId="1" builtinId="3"/>
    <cellStyle name="Komma 2" xfId="2" xr:uid="{00000000-0005-0000-0000-000003000000}"/>
    <cellStyle name="Komma 3" xfId="3" xr:uid="{00000000-0005-0000-0000-000004000000}"/>
    <cellStyle name="Standard" xfId="0" builtinId="0"/>
    <cellStyle name="Standard 2" xfId="4" xr:uid="{00000000-0005-0000-0000-000006000000}"/>
    <cellStyle name="Standard 2 2" xfId="5" xr:uid="{00000000-0005-0000-0000-000007000000}"/>
    <cellStyle name="Standard 3" xfId="6" xr:uid="{00000000-0005-0000-0000-000008000000}"/>
    <cellStyle name="Standard 3 2" xfId="7" xr:uid="{00000000-0005-0000-0000-000009000000}"/>
    <cellStyle name="Standard 4" xfId="8" xr:uid="{00000000-0005-0000-0000-00000A000000}"/>
    <cellStyle name="Standard 4 2" xfId="10" xr:uid="{00000000-0005-0000-0000-00000B000000}"/>
    <cellStyle name="Standard 5" xfId="11" xr:uid="{00000000-0005-0000-0000-00000C000000}"/>
    <cellStyle name="Standard 6" xfId="13" xr:uid="{00000000-0005-0000-0000-00000D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048503"/>
  <sheetViews>
    <sheetView tabSelected="1" zoomScale="80" zoomScaleNormal="80" workbookViewId="0">
      <pane xSplit="2" topLeftCell="C1" activePane="topRight" state="frozen"/>
      <selection activeCell="B1" sqref="B1"/>
      <selection pane="topRight" activeCell="V89" sqref="V89"/>
    </sheetView>
  </sheetViews>
  <sheetFormatPr baseColWidth="10" defaultColWidth="11.453125" defaultRowHeight="13" outlineLevelCol="1" x14ac:dyDescent="0.3"/>
  <cols>
    <col min="1" max="1" width="30.453125" style="153" customWidth="1"/>
    <col min="2" max="2" width="30" style="153" bestFit="1" customWidth="1"/>
    <col min="3" max="3" width="26" style="157" customWidth="1"/>
    <col min="4" max="4" width="24.54296875" style="153" hidden="1" customWidth="1"/>
    <col min="5" max="5" width="28.6328125" style="157" customWidth="1"/>
    <col min="6" max="6" width="25.6328125" style="153" hidden="1" customWidth="1"/>
    <col min="7" max="8" width="10.6328125" style="166" hidden="1" customWidth="1" outlineLevel="1"/>
    <col min="9" max="12" width="10.6328125" style="167" hidden="1" customWidth="1" outlineLevel="1"/>
    <col min="13" max="13" width="10.6328125" style="170" hidden="1" customWidth="1" outlineLevel="1" collapsed="1"/>
    <col min="14" max="14" width="10.6328125" style="170" hidden="1" customWidth="1" outlineLevel="1"/>
    <col min="15" max="15" width="21.453125" style="179" hidden="1" customWidth="1" outlineLevel="1"/>
    <col min="16" max="16" width="25" style="179" hidden="1" customWidth="1" outlineLevel="1"/>
    <col min="17" max="17" width="40.08984375" style="154" hidden="1" customWidth="1" outlineLevel="1"/>
    <col min="18" max="18" width="44" style="154" hidden="1" customWidth="1" outlineLevel="1"/>
    <col min="19" max="19" width="44" style="154" customWidth="1" collapsed="1"/>
    <col min="20" max="22" width="44" style="154" customWidth="1"/>
    <col min="23" max="23" width="82.90625" style="33" customWidth="1"/>
    <col min="24" max="24" width="30.453125" style="7" customWidth="1"/>
    <col min="25" max="25" width="6.54296875" style="8" bestFit="1" customWidth="1"/>
    <col min="26" max="26" width="13.453125" style="9" customWidth="1"/>
    <col min="27" max="27" width="30.54296875" style="8" bestFit="1" customWidth="1"/>
    <col min="28" max="28" width="13.453125" style="5" bestFit="1" customWidth="1"/>
    <col min="29" max="29" width="30.54296875" style="4" bestFit="1" customWidth="1"/>
    <col min="30" max="16384" width="11.453125" style="1"/>
  </cols>
  <sheetData>
    <row r="1" spans="1:58" x14ac:dyDescent="0.3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58" ht="21" x14ac:dyDescent="0.5">
      <c r="A2" s="155" t="s">
        <v>0</v>
      </c>
      <c r="B2" s="33"/>
      <c r="C2" s="33"/>
      <c r="D2" s="33"/>
      <c r="E2" s="3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58" ht="15.5" x14ac:dyDescent="0.35">
      <c r="A3" s="156" t="s">
        <v>1</v>
      </c>
      <c r="E3" s="158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58" s="27" customFormat="1" ht="79.5" x14ac:dyDescent="0.3">
      <c r="A4" s="51" t="s">
        <v>2</v>
      </c>
      <c r="B4" s="51" t="s">
        <v>3</v>
      </c>
      <c r="C4" s="51" t="s">
        <v>4</v>
      </c>
      <c r="D4" s="51" t="s">
        <v>5</v>
      </c>
      <c r="E4" s="51" t="s">
        <v>6</v>
      </c>
      <c r="F4" s="51" t="s">
        <v>7</v>
      </c>
      <c r="G4" s="159" t="s">
        <v>8</v>
      </c>
      <c r="H4" s="159" t="s">
        <v>9</v>
      </c>
      <c r="I4" s="160" t="s">
        <v>10</v>
      </c>
      <c r="J4" s="160" t="s">
        <v>11</v>
      </c>
      <c r="K4" s="160" t="s">
        <v>12</v>
      </c>
      <c r="L4" s="160" t="s">
        <v>13</v>
      </c>
      <c r="M4" s="161" t="s">
        <v>14</v>
      </c>
      <c r="N4" s="161" t="s">
        <v>15</v>
      </c>
      <c r="O4" s="161" t="s">
        <v>16</v>
      </c>
      <c r="P4" s="161" t="s">
        <v>17</v>
      </c>
      <c r="Q4" s="161" t="s">
        <v>18</v>
      </c>
      <c r="R4" s="161" t="s">
        <v>19</v>
      </c>
      <c r="S4" s="51" t="s">
        <v>20</v>
      </c>
      <c r="T4" s="51" t="s">
        <v>21</v>
      </c>
      <c r="U4" s="51" t="s">
        <v>22</v>
      </c>
      <c r="V4" s="51" t="s">
        <v>23</v>
      </c>
      <c r="W4" s="51" t="s">
        <v>24</v>
      </c>
      <c r="X4" s="22"/>
      <c r="Y4" s="23"/>
      <c r="Z4" s="24"/>
      <c r="AA4" s="23"/>
      <c r="AB4" s="25"/>
      <c r="AC4" s="26"/>
    </row>
    <row r="5" spans="1:58" s="28" customFormat="1" ht="14.5" x14ac:dyDescent="0.35">
      <c r="A5" s="52" t="s">
        <v>25</v>
      </c>
      <c r="B5" s="54" t="s">
        <v>26</v>
      </c>
      <c r="C5" s="53" t="s">
        <v>27</v>
      </c>
      <c r="D5" s="54" t="s">
        <v>26</v>
      </c>
      <c r="E5" s="53" t="s">
        <v>28</v>
      </c>
      <c r="F5" s="54"/>
      <c r="G5" s="55">
        <v>547000</v>
      </c>
      <c r="H5" s="55"/>
      <c r="I5" s="59">
        <v>547000</v>
      </c>
      <c r="J5" s="56"/>
      <c r="K5" s="59">
        <v>547000</v>
      </c>
      <c r="L5" s="56"/>
      <c r="M5" s="60">
        <v>547000</v>
      </c>
      <c r="N5" s="57"/>
      <c r="O5" s="181">
        <v>0</v>
      </c>
      <c r="P5" s="182" t="s">
        <v>29</v>
      </c>
      <c r="Q5" s="60">
        <v>0</v>
      </c>
      <c r="R5" s="208"/>
      <c r="S5" s="60">
        <v>0</v>
      </c>
      <c r="T5" s="208"/>
      <c r="U5" s="208">
        <v>0</v>
      </c>
      <c r="V5" s="208"/>
      <c r="W5" s="2"/>
      <c r="X5" s="61"/>
      <c r="Y5" s="62"/>
      <c r="Z5" s="62"/>
      <c r="AA5" s="62"/>
      <c r="AB5" s="63"/>
      <c r="AC5" s="62"/>
    </row>
    <row r="6" spans="1:58" s="28" customFormat="1" ht="14.5" x14ac:dyDescent="0.35">
      <c r="A6" s="52" t="s">
        <v>25</v>
      </c>
      <c r="B6" s="54" t="s">
        <v>30</v>
      </c>
      <c r="C6" s="53" t="s">
        <v>27</v>
      </c>
      <c r="D6" s="54" t="s">
        <v>31</v>
      </c>
      <c r="E6" s="53" t="s">
        <v>32</v>
      </c>
      <c r="F6" s="54"/>
      <c r="G6" s="55">
        <v>368000</v>
      </c>
      <c r="H6" s="55"/>
      <c r="I6" s="59">
        <v>368000</v>
      </c>
      <c r="J6" s="56"/>
      <c r="K6" s="59">
        <v>368000</v>
      </c>
      <c r="L6" s="56"/>
      <c r="M6" s="60">
        <v>368000</v>
      </c>
      <c r="N6" s="57"/>
      <c r="O6" s="181">
        <v>368000</v>
      </c>
      <c r="P6" s="182"/>
      <c r="Q6" s="60">
        <v>368000</v>
      </c>
      <c r="R6" s="208"/>
      <c r="S6" s="60">
        <v>119600</v>
      </c>
      <c r="T6" s="208"/>
      <c r="U6" s="208">
        <v>368000</v>
      </c>
      <c r="V6" s="208"/>
      <c r="W6" s="52" t="s">
        <v>33</v>
      </c>
      <c r="X6" s="61"/>
      <c r="Y6" s="62"/>
      <c r="Z6" s="62"/>
      <c r="AA6" s="62"/>
      <c r="AB6" s="63"/>
      <c r="AC6" s="62"/>
    </row>
    <row r="7" spans="1:58" s="28" customFormat="1" ht="14.5" x14ac:dyDescent="0.35">
      <c r="A7" s="52" t="s">
        <v>25</v>
      </c>
      <c r="B7" s="54" t="s">
        <v>34</v>
      </c>
      <c r="C7" s="53" t="s">
        <v>27</v>
      </c>
      <c r="D7" s="54" t="s">
        <v>35</v>
      </c>
      <c r="E7" s="53" t="s">
        <v>36</v>
      </c>
      <c r="F7" s="54"/>
      <c r="G7" s="55">
        <v>1093000</v>
      </c>
      <c r="H7" s="55"/>
      <c r="I7" s="59">
        <v>1093000</v>
      </c>
      <c r="J7" s="56"/>
      <c r="K7" s="59">
        <v>1093000</v>
      </c>
      <c r="L7" s="56"/>
      <c r="M7" s="60">
        <v>1093000</v>
      </c>
      <c r="N7" s="57"/>
      <c r="O7" s="181">
        <v>1060000</v>
      </c>
      <c r="P7" s="182"/>
      <c r="Q7" s="60">
        <v>1060000</v>
      </c>
      <c r="R7" s="208"/>
      <c r="S7" s="60">
        <v>1060000</v>
      </c>
      <c r="T7" s="208"/>
      <c r="U7" s="208">
        <v>1060000</v>
      </c>
      <c r="V7" s="208"/>
      <c r="W7" s="52"/>
      <c r="X7" s="58"/>
      <c r="Y7" s="36"/>
      <c r="Z7" s="64"/>
      <c r="AA7" s="65"/>
      <c r="AB7" s="35"/>
      <c r="AC7" s="36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</row>
    <row r="8" spans="1:58" s="28" customFormat="1" ht="43.5" x14ac:dyDescent="0.35">
      <c r="A8" s="52" t="s">
        <v>25</v>
      </c>
      <c r="B8" s="66" t="s">
        <v>37</v>
      </c>
      <c r="C8" s="53" t="s">
        <v>38</v>
      </c>
      <c r="D8" s="54"/>
      <c r="E8" s="53" t="s">
        <v>39</v>
      </c>
      <c r="F8" s="53" t="s">
        <v>40</v>
      </c>
      <c r="G8" s="55"/>
      <c r="H8" s="55">
        <v>0</v>
      </c>
      <c r="I8" s="56"/>
      <c r="J8" s="56">
        <v>0</v>
      </c>
      <c r="K8" s="56"/>
      <c r="L8" s="56">
        <v>0</v>
      </c>
      <c r="M8" s="57"/>
      <c r="N8" s="57">
        <v>0</v>
      </c>
      <c r="O8" s="180"/>
      <c r="P8" s="180">
        <v>0</v>
      </c>
      <c r="Q8" s="57"/>
      <c r="R8" s="219" t="s">
        <v>41</v>
      </c>
      <c r="S8" s="219"/>
      <c r="T8" s="219" t="s">
        <v>42</v>
      </c>
      <c r="U8" s="219"/>
      <c r="V8" s="219" t="s">
        <v>43</v>
      </c>
      <c r="W8" s="219" t="s">
        <v>44</v>
      </c>
      <c r="X8" s="58"/>
      <c r="Y8" s="36"/>
      <c r="Z8" s="36"/>
      <c r="AA8" s="36"/>
      <c r="AB8" s="35"/>
      <c r="AC8" s="36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</row>
    <row r="9" spans="1:58" s="28" customFormat="1" ht="43.5" x14ac:dyDescent="0.35">
      <c r="A9" s="52" t="s">
        <v>25</v>
      </c>
      <c r="B9" s="53" t="s">
        <v>45</v>
      </c>
      <c r="C9" s="53" t="s">
        <v>39</v>
      </c>
      <c r="D9" s="53" t="s">
        <v>46</v>
      </c>
      <c r="E9" s="53" t="s">
        <v>47</v>
      </c>
      <c r="F9" s="53"/>
      <c r="G9" s="67">
        <v>3927360</v>
      </c>
      <c r="H9" s="67"/>
      <c r="I9" s="68">
        <v>7769430</v>
      </c>
      <c r="J9" s="68"/>
      <c r="K9" s="69">
        <v>7769430</v>
      </c>
      <c r="L9" s="68"/>
      <c r="M9" s="70">
        <v>5898352</v>
      </c>
      <c r="N9" s="70"/>
      <c r="O9" s="183" t="s">
        <v>48</v>
      </c>
      <c r="P9" s="184"/>
      <c r="Q9" s="224" t="s">
        <v>49</v>
      </c>
      <c r="R9" s="234"/>
      <c r="S9" s="218" t="s">
        <v>49</v>
      </c>
      <c r="T9" s="218"/>
      <c r="U9" s="218" t="s">
        <v>49</v>
      </c>
      <c r="V9" s="218"/>
      <c r="W9" s="218" t="s">
        <v>44</v>
      </c>
      <c r="X9" s="61"/>
      <c r="Y9" s="36"/>
      <c r="Z9" s="36"/>
      <c r="AA9" s="36"/>
      <c r="AB9" s="35"/>
      <c r="AC9" s="36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</row>
    <row r="10" spans="1:58" s="28" customFormat="1" ht="43.5" x14ac:dyDescent="0.35">
      <c r="A10" s="54" t="s">
        <v>25</v>
      </c>
      <c r="B10" s="53" t="s">
        <v>50</v>
      </c>
      <c r="C10" s="53" t="s">
        <v>39</v>
      </c>
      <c r="D10" s="53" t="s">
        <v>51</v>
      </c>
      <c r="E10" s="53" t="s">
        <v>52</v>
      </c>
      <c r="F10" s="53"/>
      <c r="G10" s="71">
        <v>722703</v>
      </c>
      <c r="H10" s="71"/>
      <c r="I10" s="69">
        <v>722703</v>
      </c>
      <c r="J10" s="69"/>
      <c r="K10" s="69">
        <v>0</v>
      </c>
      <c r="L10" s="69"/>
      <c r="M10" s="72">
        <v>0</v>
      </c>
      <c r="N10" s="73"/>
      <c r="O10" s="219" t="s">
        <v>53</v>
      </c>
      <c r="P10" s="185"/>
      <c r="Q10" s="224" t="s">
        <v>54</v>
      </c>
      <c r="R10" s="234"/>
      <c r="S10" s="218" t="s">
        <v>54</v>
      </c>
      <c r="T10" s="218"/>
      <c r="U10" s="218" t="s">
        <v>54</v>
      </c>
      <c r="V10" s="218"/>
      <c r="W10" s="218" t="s">
        <v>44</v>
      </c>
      <c r="X10" s="61"/>
      <c r="Y10" s="36"/>
      <c r="Z10" s="36"/>
      <c r="AA10" s="36"/>
      <c r="AB10" s="35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</row>
    <row r="11" spans="1:58" s="37" customFormat="1" ht="43.5" x14ac:dyDescent="0.35">
      <c r="A11" s="52" t="s">
        <v>25</v>
      </c>
      <c r="B11" s="53" t="s">
        <v>55</v>
      </c>
      <c r="C11" s="53" t="s">
        <v>39</v>
      </c>
      <c r="D11" s="53">
        <v>8462</v>
      </c>
      <c r="E11" s="53" t="s">
        <v>56</v>
      </c>
      <c r="F11" s="53"/>
      <c r="G11" s="55">
        <v>8401592</v>
      </c>
      <c r="H11" s="55"/>
      <c r="I11" s="56">
        <v>10831592</v>
      </c>
      <c r="J11" s="56"/>
      <c r="K11" s="56">
        <v>9371592</v>
      </c>
      <c r="L11" s="56"/>
      <c r="M11" s="72">
        <v>5619000</v>
      </c>
      <c r="N11" s="79"/>
      <c r="O11" s="219" t="s">
        <v>57</v>
      </c>
      <c r="P11" s="190"/>
      <c r="Q11" s="224" t="s">
        <v>57</v>
      </c>
      <c r="R11" s="79"/>
      <c r="S11" s="218" t="s">
        <v>57</v>
      </c>
      <c r="T11" s="79"/>
      <c r="U11" s="303" t="s">
        <v>58</v>
      </c>
      <c r="V11" s="277"/>
      <c r="W11" s="218" t="s">
        <v>44</v>
      </c>
      <c r="X11" s="61"/>
      <c r="Y11" s="62"/>
      <c r="Z11" s="62"/>
      <c r="AA11" s="62"/>
      <c r="AB11" s="63"/>
      <c r="AC11" s="62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</row>
    <row r="12" spans="1:58" s="37" customFormat="1" ht="43.5" x14ac:dyDescent="0.35">
      <c r="A12" s="52" t="s">
        <v>25</v>
      </c>
      <c r="B12" s="53" t="s">
        <v>59</v>
      </c>
      <c r="C12" s="53" t="s">
        <v>39</v>
      </c>
      <c r="D12" s="53" t="s">
        <v>60</v>
      </c>
      <c r="E12" s="53" t="s">
        <v>61</v>
      </c>
      <c r="F12" s="53"/>
      <c r="G12" s="55">
        <v>0</v>
      </c>
      <c r="H12" s="55"/>
      <c r="I12" s="56">
        <v>0</v>
      </c>
      <c r="J12" s="56"/>
      <c r="K12" s="56">
        <v>0</v>
      </c>
      <c r="L12" s="56"/>
      <c r="M12" s="57">
        <v>0</v>
      </c>
      <c r="N12" s="57"/>
      <c r="O12" s="180">
        <v>0</v>
      </c>
      <c r="P12" s="180"/>
      <c r="Q12" s="57">
        <v>0</v>
      </c>
      <c r="R12" s="57"/>
      <c r="S12" s="57">
        <v>0</v>
      </c>
      <c r="T12" s="57"/>
      <c r="U12" s="278">
        <v>0</v>
      </c>
      <c r="V12" s="278"/>
      <c r="W12" s="218" t="s">
        <v>44</v>
      </c>
      <c r="X12" s="61"/>
      <c r="Y12" s="62"/>
      <c r="Z12" s="62"/>
      <c r="AA12" s="62"/>
      <c r="AB12" s="63"/>
      <c r="AC12" s="62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</row>
    <row r="13" spans="1:58" s="37" customFormat="1" ht="43.5" x14ac:dyDescent="0.35">
      <c r="A13" s="52" t="s">
        <v>25</v>
      </c>
      <c r="B13" s="53" t="s">
        <v>62</v>
      </c>
      <c r="C13" s="53" t="s">
        <v>39</v>
      </c>
      <c r="D13" s="54" t="s">
        <v>63</v>
      </c>
      <c r="E13" s="53" t="s">
        <v>61</v>
      </c>
      <c r="F13" s="53"/>
      <c r="G13" s="55"/>
      <c r="H13" s="55"/>
      <c r="I13" s="56"/>
      <c r="J13" s="56"/>
      <c r="K13" s="56"/>
      <c r="L13" s="56"/>
      <c r="M13" s="57"/>
      <c r="N13" s="57"/>
      <c r="O13" s="180" t="s">
        <v>64</v>
      </c>
      <c r="P13" s="187"/>
      <c r="Q13" s="219" t="s">
        <v>65</v>
      </c>
      <c r="R13" s="72"/>
      <c r="S13" s="218" t="s">
        <v>66</v>
      </c>
      <c r="T13" s="72"/>
      <c r="U13" s="303">
        <v>8837782</v>
      </c>
      <c r="V13" s="279"/>
      <c r="W13" s="218" t="s">
        <v>44</v>
      </c>
      <c r="X13" s="61"/>
      <c r="Y13" s="62"/>
      <c r="Z13" s="62"/>
      <c r="AA13" s="62"/>
      <c r="AB13" s="63"/>
      <c r="AC13" s="62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</row>
    <row r="14" spans="1:58" s="37" customFormat="1" ht="43.5" x14ac:dyDescent="0.35">
      <c r="A14" s="54" t="s">
        <v>25</v>
      </c>
      <c r="B14" s="53" t="s">
        <v>67</v>
      </c>
      <c r="C14" s="53" t="s">
        <v>39</v>
      </c>
      <c r="D14" s="53" t="s">
        <v>68</v>
      </c>
      <c r="E14" s="53" t="s">
        <v>69</v>
      </c>
      <c r="F14" s="53"/>
      <c r="G14" s="55">
        <v>0</v>
      </c>
      <c r="H14" s="55"/>
      <c r="I14" s="56">
        <v>0</v>
      </c>
      <c r="J14" s="56"/>
      <c r="K14" s="56">
        <v>0</v>
      </c>
      <c r="L14" s="56"/>
      <c r="M14" s="72">
        <v>0</v>
      </c>
      <c r="N14" s="77"/>
      <c r="O14" s="187">
        <v>0</v>
      </c>
      <c r="P14" s="186"/>
      <c r="Q14" s="72">
        <v>0</v>
      </c>
      <c r="R14" s="77"/>
      <c r="S14" s="57">
        <v>0</v>
      </c>
      <c r="T14" s="77"/>
      <c r="U14" s="280">
        <v>0</v>
      </c>
      <c r="V14" s="280"/>
      <c r="W14" s="218" t="s">
        <v>44</v>
      </c>
      <c r="X14" s="61"/>
      <c r="Y14" s="62"/>
      <c r="Z14" s="62"/>
      <c r="AA14" s="62"/>
      <c r="AB14" s="63"/>
      <c r="AC14" s="62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</row>
    <row r="15" spans="1:58" s="37" customFormat="1" ht="43.5" x14ac:dyDescent="0.35">
      <c r="A15" s="54" t="s">
        <v>25</v>
      </c>
      <c r="B15" s="53" t="s">
        <v>70</v>
      </c>
      <c r="C15" s="53" t="s">
        <v>39</v>
      </c>
      <c r="D15" s="53" t="s">
        <v>71</v>
      </c>
      <c r="E15" s="53" t="s">
        <v>69</v>
      </c>
      <c r="F15" s="53"/>
      <c r="G15" s="71">
        <v>59040</v>
      </c>
      <c r="H15" s="71"/>
      <c r="I15" s="69">
        <v>0</v>
      </c>
      <c r="J15" s="69"/>
      <c r="K15" s="69">
        <v>0</v>
      </c>
      <c r="L15" s="69"/>
      <c r="M15" s="73">
        <v>0</v>
      </c>
      <c r="N15" s="73"/>
      <c r="O15" s="187">
        <v>0</v>
      </c>
      <c r="P15" s="185"/>
      <c r="Q15" s="72">
        <v>0</v>
      </c>
      <c r="R15" s="73"/>
      <c r="S15" s="57">
        <v>0</v>
      </c>
      <c r="T15" s="73"/>
      <c r="U15" s="281">
        <v>0</v>
      </c>
      <c r="V15" s="281"/>
      <c r="W15" s="218" t="s">
        <v>44</v>
      </c>
      <c r="X15" s="58"/>
      <c r="Y15" s="62"/>
      <c r="Z15" s="62"/>
      <c r="AA15" s="62"/>
      <c r="AB15" s="63"/>
      <c r="AC15" s="62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8" s="37" customFormat="1" ht="43.5" x14ac:dyDescent="0.35">
      <c r="A16" s="52" t="s">
        <v>25</v>
      </c>
      <c r="B16" s="53" t="s">
        <v>72</v>
      </c>
      <c r="C16" s="53" t="s">
        <v>39</v>
      </c>
      <c r="D16" s="53">
        <v>8508</v>
      </c>
      <c r="E16" s="53" t="s">
        <v>69</v>
      </c>
      <c r="F16" s="53"/>
      <c r="G16" s="55">
        <v>10120727</v>
      </c>
      <c r="H16" s="55"/>
      <c r="I16" s="56">
        <v>10120727</v>
      </c>
      <c r="J16" s="56"/>
      <c r="K16" s="56">
        <v>10088632</v>
      </c>
      <c r="L16" s="56"/>
      <c r="M16" s="57">
        <v>10088632</v>
      </c>
      <c r="N16" s="57"/>
      <c r="O16" s="219" t="s">
        <v>73</v>
      </c>
      <c r="P16" s="188"/>
      <c r="Q16" s="224" t="s">
        <v>73</v>
      </c>
      <c r="R16" s="162"/>
      <c r="S16" s="218" t="s">
        <v>73</v>
      </c>
      <c r="T16" s="162"/>
      <c r="U16" s="218" t="s">
        <v>74</v>
      </c>
      <c r="V16" s="282"/>
      <c r="W16" s="218" t="s">
        <v>44</v>
      </c>
      <c r="X16" s="58"/>
      <c r="Y16" s="62"/>
      <c r="Z16" s="62"/>
      <c r="AA16" s="62"/>
      <c r="AB16" s="63"/>
      <c r="AC16" s="62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</row>
    <row r="17" spans="1:58" s="37" customFormat="1" ht="43.5" x14ac:dyDescent="0.35">
      <c r="A17" s="52" t="s">
        <v>25</v>
      </c>
      <c r="B17" s="53" t="s">
        <v>75</v>
      </c>
      <c r="C17" s="53" t="s">
        <v>39</v>
      </c>
      <c r="D17" s="53" t="s">
        <v>76</v>
      </c>
      <c r="E17" s="53" t="s">
        <v>69</v>
      </c>
      <c r="F17" s="53"/>
      <c r="G17" s="55">
        <v>0</v>
      </c>
      <c r="H17" s="55"/>
      <c r="I17" s="56">
        <v>0</v>
      </c>
      <c r="J17" s="56"/>
      <c r="K17" s="56">
        <v>0</v>
      </c>
      <c r="L17" s="56"/>
      <c r="M17" s="57">
        <v>0</v>
      </c>
      <c r="N17" s="57"/>
      <c r="O17" s="180">
        <v>0</v>
      </c>
      <c r="P17" s="180"/>
      <c r="Q17" s="57">
        <v>0</v>
      </c>
      <c r="R17" s="57"/>
      <c r="S17" s="57">
        <v>0</v>
      </c>
      <c r="T17" s="57"/>
      <c r="U17" s="278">
        <v>0</v>
      </c>
      <c r="V17" s="278"/>
      <c r="W17" s="218" t="s">
        <v>44</v>
      </c>
      <c r="X17" s="58"/>
      <c r="Y17" s="62"/>
      <c r="Z17" s="62"/>
      <c r="AA17" s="62"/>
      <c r="AB17" s="63"/>
      <c r="AC17" s="62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</row>
    <row r="18" spans="1:58" s="28" customFormat="1" ht="72.5" x14ac:dyDescent="0.35">
      <c r="A18" s="52" t="s">
        <v>25</v>
      </c>
      <c r="B18" s="53" t="s">
        <v>77</v>
      </c>
      <c r="C18" s="2" t="s">
        <v>39</v>
      </c>
      <c r="D18" s="80"/>
      <c r="E18" s="53" t="s">
        <v>69</v>
      </c>
      <c r="F18" s="53"/>
      <c r="G18" s="55"/>
      <c r="H18" s="81"/>
      <c r="I18" s="82"/>
      <c r="J18" s="82"/>
      <c r="K18" s="82"/>
      <c r="L18" s="82"/>
      <c r="M18" s="83"/>
      <c r="N18" s="83"/>
      <c r="O18" s="219" t="s">
        <v>78</v>
      </c>
      <c r="P18" s="191"/>
      <c r="Q18" s="60" t="s">
        <v>29</v>
      </c>
      <c r="R18" s="83"/>
      <c r="S18" s="60" t="s">
        <v>29</v>
      </c>
      <c r="T18" s="83"/>
      <c r="U18" s="302" t="s">
        <v>29</v>
      </c>
      <c r="V18" s="83"/>
      <c r="W18" s="219" t="s">
        <v>79</v>
      </c>
      <c r="X18" s="58"/>
      <c r="Y18" s="36"/>
      <c r="Z18" s="62"/>
      <c r="AA18" s="62"/>
      <c r="AB18" s="63"/>
      <c r="AC18" s="62"/>
    </row>
    <row r="19" spans="1:58" s="28" customFormat="1" ht="43.5" x14ac:dyDescent="0.35">
      <c r="A19" s="52" t="s">
        <v>25</v>
      </c>
      <c r="B19" s="53" t="s">
        <v>80</v>
      </c>
      <c r="C19" s="53" t="s">
        <v>39</v>
      </c>
      <c r="D19" s="80" t="s">
        <v>81</v>
      </c>
      <c r="E19" s="53" t="s">
        <v>69</v>
      </c>
      <c r="F19" s="53"/>
      <c r="G19" s="55">
        <v>0</v>
      </c>
      <c r="H19" s="55"/>
      <c r="I19" s="56">
        <v>0</v>
      </c>
      <c r="J19" s="56"/>
      <c r="K19" s="56">
        <v>0</v>
      </c>
      <c r="L19" s="56"/>
      <c r="M19" s="57">
        <v>0</v>
      </c>
      <c r="N19" s="57"/>
      <c r="O19" s="180">
        <v>0</v>
      </c>
      <c r="P19" s="180"/>
      <c r="Q19" s="57">
        <v>0</v>
      </c>
      <c r="R19" s="57"/>
      <c r="S19" s="57">
        <v>0</v>
      </c>
      <c r="T19" s="57"/>
      <c r="U19" s="278">
        <v>0</v>
      </c>
      <c r="V19" s="278"/>
      <c r="W19" s="218" t="s">
        <v>44</v>
      </c>
      <c r="X19" s="58"/>
      <c r="Y19" s="62"/>
      <c r="Z19" s="84"/>
      <c r="AA19" s="62"/>
      <c r="AB19" s="63"/>
      <c r="AC19" s="62"/>
    </row>
    <row r="20" spans="1:58" s="37" customFormat="1" ht="43.5" x14ac:dyDescent="0.35">
      <c r="A20" s="54" t="s">
        <v>25</v>
      </c>
      <c r="B20" s="53" t="s">
        <v>82</v>
      </c>
      <c r="C20" s="53" t="s">
        <v>39</v>
      </c>
      <c r="D20" s="53" t="s">
        <v>83</v>
      </c>
      <c r="E20" s="53" t="s">
        <v>84</v>
      </c>
      <c r="F20" s="53"/>
      <c r="G20" s="55">
        <v>0</v>
      </c>
      <c r="H20" s="55"/>
      <c r="I20" s="56">
        <v>0</v>
      </c>
      <c r="J20" s="56"/>
      <c r="K20" s="56">
        <v>0</v>
      </c>
      <c r="L20" s="56"/>
      <c r="M20" s="72">
        <v>0</v>
      </c>
      <c r="N20" s="73"/>
      <c r="O20" s="187">
        <v>0</v>
      </c>
      <c r="P20" s="185"/>
      <c r="Q20" s="72">
        <v>0</v>
      </c>
      <c r="R20" s="73"/>
      <c r="S20" s="57">
        <v>0</v>
      </c>
      <c r="T20" s="73"/>
      <c r="U20" s="281">
        <v>0</v>
      </c>
      <c r="V20" s="281"/>
      <c r="W20" s="218" t="s">
        <v>44</v>
      </c>
      <c r="X20" s="61"/>
      <c r="Y20" s="62"/>
      <c r="Z20" s="62"/>
      <c r="AA20" s="62"/>
      <c r="AB20" s="63"/>
      <c r="AC20" s="62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</row>
    <row r="21" spans="1:58" s="37" customFormat="1" ht="43.5" x14ac:dyDescent="0.35">
      <c r="A21" s="52" t="s">
        <v>25</v>
      </c>
      <c r="B21" s="2" t="s">
        <v>85</v>
      </c>
      <c r="C21" s="2" t="s">
        <v>39</v>
      </c>
      <c r="D21" s="53" t="s">
        <v>86</v>
      </c>
      <c r="E21" s="2" t="s">
        <v>84</v>
      </c>
      <c r="F21" s="53"/>
      <c r="G21" s="55"/>
      <c r="H21" s="74"/>
      <c r="I21" s="59"/>
      <c r="J21" s="75"/>
      <c r="K21" s="56"/>
      <c r="L21" s="69"/>
      <c r="M21" s="76"/>
      <c r="N21" s="76"/>
      <c r="O21" s="189">
        <v>0</v>
      </c>
      <c r="P21" s="187"/>
      <c r="Q21" s="76">
        <v>0</v>
      </c>
      <c r="R21" s="72"/>
      <c r="S21" s="57">
        <v>0</v>
      </c>
      <c r="T21" s="72"/>
      <c r="U21" s="279">
        <v>0</v>
      </c>
      <c r="V21" s="279"/>
      <c r="W21" s="218" t="s">
        <v>44</v>
      </c>
      <c r="X21" s="61"/>
      <c r="Y21" s="36"/>
      <c r="Z21" s="36"/>
      <c r="AA21" s="36"/>
      <c r="AB21" s="35"/>
      <c r="AC21" s="36"/>
    </row>
    <row r="22" spans="1:58" s="37" customFormat="1" ht="43.5" x14ac:dyDescent="0.35">
      <c r="A22" s="54" t="s">
        <v>25</v>
      </c>
      <c r="B22" s="53" t="s">
        <v>87</v>
      </c>
      <c r="C22" s="53" t="s">
        <v>39</v>
      </c>
      <c r="D22" s="53" t="s">
        <v>88</v>
      </c>
      <c r="E22" s="53" t="s">
        <v>84</v>
      </c>
      <c r="F22" s="53"/>
      <c r="G22" s="55">
        <v>0</v>
      </c>
      <c r="H22" s="55"/>
      <c r="I22" s="56">
        <v>0</v>
      </c>
      <c r="J22" s="56"/>
      <c r="K22" s="56">
        <v>0</v>
      </c>
      <c r="L22" s="56"/>
      <c r="M22" s="77">
        <v>0</v>
      </c>
      <c r="N22" s="77"/>
      <c r="O22" s="187">
        <v>0</v>
      </c>
      <c r="P22" s="186"/>
      <c r="Q22" s="72">
        <v>0</v>
      </c>
      <c r="R22" s="77"/>
      <c r="S22" s="57">
        <v>0</v>
      </c>
      <c r="T22" s="77"/>
      <c r="U22" s="280">
        <v>0</v>
      </c>
      <c r="V22" s="280"/>
      <c r="W22" s="218" t="s">
        <v>44</v>
      </c>
      <c r="X22" s="61"/>
      <c r="Y22" s="62"/>
      <c r="Z22" s="62"/>
      <c r="AA22" s="62"/>
      <c r="AB22" s="63"/>
      <c r="AC22" s="62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</row>
    <row r="23" spans="1:58" s="28" customFormat="1" ht="43.5" x14ac:dyDescent="0.35">
      <c r="A23" s="52" t="s">
        <v>25</v>
      </c>
      <c r="B23" s="53" t="s">
        <v>89</v>
      </c>
      <c r="C23" s="53" t="s">
        <v>39</v>
      </c>
      <c r="D23" s="53">
        <v>8821</v>
      </c>
      <c r="E23" s="53" t="s">
        <v>90</v>
      </c>
      <c r="F23" s="53"/>
      <c r="G23" s="55">
        <v>4902186</v>
      </c>
      <c r="H23" s="55"/>
      <c r="I23" s="56">
        <v>4902186</v>
      </c>
      <c r="J23" s="56"/>
      <c r="K23" s="56">
        <v>1690186</v>
      </c>
      <c r="L23" s="56"/>
      <c r="M23" s="57">
        <v>2219656</v>
      </c>
      <c r="N23" s="57"/>
      <c r="O23" s="219" t="s">
        <v>91</v>
      </c>
      <c r="P23" s="180"/>
      <c r="Q23" s="219" t="s">
        <v>91</v>
      </c>
      <c r="R23" s="57"/>
      <c r="S23" s="218" t="s">
        <v>92</v>
      </c>
      <c r="T23" s="57"/>
      <c r="U23" s="278" t="s">
        <v>93</v>
      </c>
      <c r="V23" s="278"/>
      <c r="W23" s="218" t="s">
        <v>94</v>
      </c>
      <c r="X23" s="87"/>
      <c r="Y23" s="62"/>
      <c r="Z23" s="63"/>
      <c r="AA23" s="62"/>
      <c r="AB23" s="63"/>
      <c r="AC23" s="62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</row>
    <row r="24" spans="1:58" s="28" customFormat="1" ht="43.5" x14ac:dyDescent="0.35">
      <c r="A24" s="52" t="s">
        <v>25</v>
      </c>
      <c r="B24" s="53" t="s">
        <v>95</v>
      </c>
      <c r="C24" s="53" t="s">
        <v>39</v>
      </c>
      <c r="D24" s="54" t="s">
        <v>96</v>
      </c>
      <c r="E24" s="2" t="s">
        <v>97</v>
      </c>
      <c r="F24" s="53"/>
      <c r="G24" s="55"/>
      <c r="H24" s="55"/>
      <c r="I24" s="56"/>
      <c r="J24" s="56"/>
      <c r="K24" s="56"/>
      <c r="L24" s="56"/>
      <c r="M24" s="57"/>
      <c r="N24" s="57"/>
      <c r="O24" s="180">
        <v>0</v>
      </c>
      <c r="P24" s="187"/>
      <c r="Q24" s="57">
        <v>0</v>
      </c>
      <c r="R24" s="72"/>
      <c r="S24" s="57">
        <v>0</v>
      </c>
      <c r="T24" s="72"/>
      <c r="U24" s="279">
        <v>0</v>
      </c>
      <c r="V24" s="279"/>
      <c r="W24" s="218" t="s">
        <v>44</v>
      </c>
      <c r="X24" s="61"/>
      <c r="Y24" s="62"/>
      <c r="Z24" s="62"/>
      <c r="AA24" s="62"/>
      <c r="AB24" s="63"/>
      <c r="AC24" s="62"/>
    </row>
    <row r="25" spans="1:58" s="28" customFormat="1" ht="43.5" x14ac:dyDescent="0.35">
      <c r="A25" s="52" t="s">
        <v>25</v>
      </c>
      <c r="B25" s="53" t="s">
        <v>98</v>
      </c>
      <c r="C25" s="53" t="s">
        <v>39</v>
      </c>
      <c r="D25" s="53" t="s">
        <v>99</v>
      </c>
      <c r="E25" s="2" t="s">
        <v>97</v>
      </c>
      <c r="F25" s="53"/>
      <c r="G25" s="55">
        <v>0</v>
      </c>
      <c r="H25" s="55"/>
      <c r="I25" s="56">
        <v>0</v>
      </c>
      <c r="J25" s="56"/>
      <c r="K25" s="56">
        <v>0</v>
      </c>
      <c r="L25" s="56"/>
      <c r="M25" s="57">
        <v>0</v>
      </c>
      <c r="N25" s="57"/>
      <c r="O25" s="180">
        <v>0</v>
      </c>
      <c r="P25" s="180"/>
      <c r="Q25" s="57">
        <v>0</v>
      </c>
      <c r="R25" s="57"/>
      <c r="S25" s="57">
        <v>0</v>
      </c>
      <c r="T25" s="57"/>
      <c r="U25" s="278">
        <v>0</v>
      </c>
      <c r="V25" s="278"/>
      <c r="W25" s="218" t="s">
        <v>44</v>
      </c>
      <c r="X25" s="87"/>
      <c r="Y25" s="62"/>
      <c r="Z25" s="63"/>
      <c r="AA25" s="62"/>
      <c r="AB25" s="63"/>
      <c r="AC25" s="62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</row>
    <row r="26" spans="1:58" s="28" customFormat="1" ht="43.5" x14ac:dyDescent="0.35">
      <c r="A26" s="52" t="s">
        <v>25</v>
      </c>
      <c r="B26" s="53" t="s">
        <v>100</v>
      </c>
      <c r="C26" s="53" t="s">
        <v>39</v>
      </c>
      <c r="D26" s="53">
        <v>4995</v>
      </c>
      <c r="E26" s="53" t="s">
        <v>101</v>
      </c>
      <c r="F26" s="53"/>
      <c r="G26" s="55">
        <v>1112900</v>
      </c>
      <c r="H26" s="55"/>
      <c r="I26" s="56">
        <v>1612900</v>
      </c>
      <c r="J26" s="56"/>
      <c r="K26" s="56">
        <v>1612900</v>
      </c>
      <c r="L26" s="56"/>
      <c r="M26" s="57">
        <v>1612900</v>
      </c>
      <c r="N26" s="57"/>
      <c r="O26" s="228">
        <v>1112900</v>
      </c>
      <c r="P26" s="180"/>
      <c r="Q26" s="228">
        <v>1112900</v>
      </c>
      <c r="R26" s="57"/>
      <c r="S26" s="251">
        <v>1112900</v>
      </c>
      <c r="T26" s="57"/>
      <c r="U26" s="304">
        <v>1112900</v>
      </c>
      <c r="V26" s="278"/>
      <c r="W26" s="218" t="s">
        <v>44</v>
      </c>
      <c r="X26" s="61"/>
      <c r="Y26" s="62"/>
      <c r="Z26" s="62"/>
      <c r="AA26" s="62"/>
      <c r="AB26" s="63"/>
      <c r="AC26" s="62"/>
    </row>
    <row r="27" spans="1:58" s="28" customFormat="1" ht="43.5" x14ac:dyDescent="0.35">
      <c r="A27" s="52" t="s">
        <v>25</v>
      </c>
      <c r="B27" s="66" t="s">
        <v>102</v>
      </c>
      <c r="C27" s="53" t="s">
        <v>39</v>
      </c>
      <c r="D27" s="53">
        <v>3430</v>
      </c>
      <c r="E27" s="53" t="s">
        <v>103</v>
      </c>
      <c r="F27" s="53"/>
      <c r="G27" s="55">
        <v>0</v>
      </c>
      <c r="H27" s="81"/>
      <c r="I27" s="82">
        <v>0</v>
      </c>
      <c r="J27" s="82"/>
      <c r="K27" s="82">
        <v>0</v>
      </c>
      <c r="L27" s="82"/>
      <c r="M27" s="76">
        <v>0</v>
      </c>
      <c r="N27" s="76"/>
      <c r="O27" s="189">
        <v>0</v>
      </c>
      <c r="P27" s="189"/>
      <c r="Q27" s="76">
        <v>0</v>
      </c>
      <c r="R27" s="76"/>
      <c r="S27" s="57">
        <v>0</v>
      </c>
      <c r="T27" s="76"/>
      <c r="U27" s="283">
        <v>0</v>
      </c>
      <c r="V27" s="283"/>
      <c r="W27" s="218" t="s">
        <v>44</v>
      </c>
      <c r="X27" s="58"/>
      <c r="Y27" s="62"/>
      <c r="Z27" s="62"/>
      <c r="AA27" s="62"/>
      <c r="AB27" s="63"/>
      <c r="AC27" s="62"/>
    </row>
    <row r="28" spans="1:58" s="28" customFormat="1" ht="43.5" x14ac:dyDescent="0.35">
      <c r="A28" s="52" t="s">
        <v>25</v>
      </c>
      <c r="B28" s="53" t="s">
        <v>37</v>
      </c>
      <c r="C28" s="53" t="s">
        <v>39</v>
      </c>
      <c r="D28" s="53">
        <v>8418</v>
      </c>
      <c r="E28" s="53" t="s">
        <v>38</v>
      </c>
      <c r="F28" s="53"/>
      <c r="G28" s="55">
        <v>9102646</v>
      </c>
      <c r="H28" s="55"/>
      <c r="I28" s="56">
        <v>9102646</v>
      </c>
      <c r="J28" s="56"/>
      <c r="K28" s="56">
        <v>7642646</v>
      </c>
      <c r="L28" s="56"/>
      <c r="M28" s="57">
        <v>8958165</v>
      </c>
      <c r="N28" s="57"/>
      <c r="O28" s="219" t="s">
        <v>104</v>
      </c>
      <c r="P28" s="180"/>
      <c r="Q28" s="224" t="s">
        <v>105</v>
      </c>
      <c r="R28" s="57"/>
      <c r="S28" s="250" t="s">
        <v>106</v>
      </c>
      <c r="T28" s="57"/>
      <c r="U28" s="250" t="s">
        <v>107</v>
      </c>
      <c r="V28" s="278"/>
      <c r="W28" s="218" t="s">
        <v>44</v>
      </c>
      <c r="X28" s="61"/>
      <c r="Y28" s="36"/>
      <c r="Z28" s="36"/>
      <c r="AA28" s="36"/>
      <c r="AB28" s="35"/>
      <c r="AC28" s="36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58" s="28" customFormat="1" ht="29" x14ac:dyDescent="0.35">
      <c r="A29" s="54" t="s">
        <v>25</v>
      </c>
      <c r="B29" s="54" t="s">
        <v>108</v>
      </c>
      <c r="C29" s="53" t="s">
        <v>109</v>
      </c>
      <c r="D29" s="54"/>
      <c r="E29" s="2" t="s">
        <v>97</v>
      </c>
      <c r="F29" s="54" t="s">
        <v>110</v>
      </c>
      <c r="G29" s="55"/>
      <c r="H29" s="55"/>
      <c r="I29" s="56"/>
      <c r="J29" s="56"/>
      <c r="K29" s="56"/>
      <c r="L29" s="56"/>
      <c r="M29" s="57"/>
      <c r="N29" s="57"/>
      <c r="O29" s="180"/>
      <c r="P29" s="193" t="s">
        <v>111</v>
      </c>
      <c r="Q29" s="88" t="s">
        <v>111</v>
      </c>
      <c r="S29" s="88" t="s">
        <v>111</v>
      </c>
      <c r="T29" s="88"/>
      <c r="U29" s="88"/>
      <c r="V29" s="88"/>
      <c r="W29" s="2"/>
      <c r="X29" s="89"/>
      <c r="Y29" s="90"/>
      <c r="Z29" s="91"/>
      <c r="AA29" s="90"/>
      <c r="AB29" s="91"/>
      <c r="AC29" s="90"/>
    </row>
    <row r="30" spans="1:58" s="28" customFormat="1" ht="36.75" customHeight="1" x14ac:dyDescent="0.35">
      <c r="A30" s="54" t="s">
        <v>25</v>
      </c>
      <c r="B30" s="52" t="s">
        <v>112</v>
      </c>
      <c r="C30" s="2" t="s">
        <v>113</v>
      </c>
      <c r="D30" s="53">
        <v>2203</v>
      </c>
      <c r="E30" s="2" t="s">
        <v>97</v>
      </c>
      <c r="F30" s="53"/>
      <c r="G30" s="71">
        <v>4498400</v>
      </c>
      <c r="H30" s="92"/>
      <c r="I30" s="69">
        <v>4498400</v>
      </c>
      <c r="J30" s="93"/>
      <c r="K30" s="94">
        <v>4498400</v>
      </c>
      <c r="L30" s="93"/>
      <c r="M30" s="72">
        <v>4498400</v>
      </c>
      <c r="N30" s="76"/>
      <c r="O30" s="187">
        <v>3960000</v>
      </c>
      <c r="P30" s="189"/>
      <c r="Q30" s="72">
        <v>3520000</v>
      </c>
      <c r="R30" s="76"/>
      <c r="S30" s="76">
        <v>0</v>
      </c>
      <c r="T30" s="76"/>
      <c r="U30" s="76">
        <v>0</v>
      </c>
      <c r="V30" s="76"/>
      <c r="W30" s="2" t="s">
        <v>114</v>
      </c>
      <c r="X30" s="58"/>
      <c r="Y30" s="36"/>
      <c r="Z30" s="36"/>
      <c r="AA30" s="36"/>
      <c r="AB30" s="35"/>
      <c r="AC30" s="36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</row>
    <row r="31" spans="1:58" s="28" customFormat="1" ht="43.5" x14ac:dyDescent="0.35">
      <c r="A31" s="54" t="s">
        <v>25</v>
      </c>
      <c r="B31" s="95" t="s">
        <v>115</v>
      </c>
      <c r="C31" s="53" t="s">
        <v>113</v>
      </c>
      <c r="D31" s="54" t="s">
        <v>116</v>
      </c>
      <c r="E31" s="2" t="s">
        <v>97</v>
      </c>
      <c r="F31" s="54"/>
      <c r="G31" s="152"/>
      <c r="H31" s="88"/>
      <c r="I31" s="57" t="s">
        <v>117</v>
      </c>
      <c r="J31" s="88"/>
      <c r="K31" s="2"/>
      <c r="L31" s="89"/>
      <c r="M31" s="90"/>
      <c r="N31" s="91"/>
      <c r="O31" s="180" t="s">
        <v>118</v>
      </c>
      <c r="P31" s="194"/>
      <c r="Q31" s="57" t="s">
        <v>119</v>
      </c>
      <c r="S31" s="28">
        <v>0</v>
      </c>
      <c r="U31" s="28">
        <v>0</v>
      </c>
      <c r="W31" s="2" t="s">
        <v>114</v>
      </c>
    </row>
    <row r="32" spans="1:58" s="37" customFormat="1" ht="50.25" customHeight="1" x14ac:dyDescent="0.35">
      <c r="A32" s="52" t="s">
        <v>25</v>
      </c>
      <c r="B32" s="53" t="s">
        <v>98</v>
      </c>
      <c r="C32" s="2" t="s">
        <v>97</v>
      </c>
      <c r="D32" s="54"/>
      <c r="E32" s="53" t="s">
        <v>39</v>
      </c>
      <c r="F32" s="53">
        <v>3300</v>
      </c>
      <c r="G32" s="55"/>
      <c r="H32" s="55">
        <v>23015872</v>
      </c>
      <c r="I32" s="56"/>
      <c r="J32" s="56">
        <v>23015872</v>
      </c>
      <c r="K32" s="56"/>
      <c r="L32" s="56">
        <v>23015872</v>
      </c>
      <c r="M32" s="57"/>
      <c r="N32" s="57">
        <v>23015872</v>
      </c>
      <c r="O32" s="180"/>
      <c r="P32" s="180">
        <v>1276500</v>
      </c>
      <c r="Q32" s="57"/>
      <c r="R32" s="219" t="s">
        <v>120</v>
      </c>
      <c r="S32" s="219"/>
      <c r="T32" s="219" t="s">
        <v>121</v>
      </c>
      <c r="U32" s="219"/>
      <c r="V32" s="219" t="s">
        <v>122</v>
      </c>
      <c r="W32" s="219" t="s">
        <v>44</v>
      </c>
      <c r="X32" s="61"/>
      <c r="Y32" s="36"/>
      <c r="Z32" s="36"/>
      <c r="AA32" s="36"/>
      <c r="AB32" s="35"/>
      <c r="AC32" s="36"/>
    </row>
    <row r="33" spans="1:58" s="207" customFormat="1" ht="43.5" x14ac:dyDescent="0.35">
      <c r="A33" s="52" t="s">
        <v>25</v>
      </c>
      <c r="B33" s="53" t="s">
        <v>80</v>
      </c>
      <c r="C33" s="53" t="s">
        <v>69</v>
      </c>
      <c r="D33" s="54"/>
      <c r="E33" s="53" t="s">
        <v>39</v>
      </c>
      <c r="F33" s="53">
        <v>6250</v>
      </c>
      <c r="G33" s="55"/>
      <c r="H33" s="55">
        <v>8227558</v>
      </c>
      <c r="I33" s="56"/>
      <c r="J33" s="56">
        <v>7441558</v>
      </c>
      <c r="K33" s="56"/>
      <c r="L33" s="56">
        <v>8210657</v>
      </c>
      <c r="M33" s="57"/>
      <c r="N33" s="57">
        <v>8318000</v>
      </c>
      <c r="O33" s="180"/>
      <c r="P33" s="180" t="s">
        <v>123</v>
      </c>
      <c r="Q33" s="57"/>
      <c r="R33" s="219" t="s">
        <v>124</v>
      </c>
      <c r="S33" s="219"/>
      <c r="T33" s="219" t="s">
        <v>125</v>
      </c>
      <c r="U33" s="219"/>
      <c r="V33" s="219" t="s">
        <v>126</v>
      </c>
      <c r="W33" s="219" t="s">
        <v>44</v>
      </c>
      <c r="X33" s="61"/>
      <c r="Y33" s="36"/>
      <c r="Z33" s="36"/>
      <c r="AA33" s="36"/>
      <c r="AB33" s="35"/>
      <c r="AC33" s="36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</row>
    <row r="34" spans="1:58" s="207" customFormat="1" ht="58" x14ac:dyDescent="0.35">
      <c r="A34" s="52" t="s">
        <v>25</v>
      </c>
      <c r="B34" s="53" t="s">
        <v>77</v>
      </c>
      <c r="C34" s="53" t="s">
        <v>69</v>
      </c>
      <c r="D34" s="53"/>
      <c r="E34" s="2" t="s">
        <v>39</v>
      </c>
      <c r="F34" s="53"/>
      <c r="G34" s="55"/>
      <c r="H34" s="55"/>
      <c r="I34" s="56"/>
      <c r="J34" s="56"/>
      <c r="K34" s="56"/>
      <c r="L34" s="56"/>
      <c r="M34" s="60"/>
      <c r="N34" s="57"/>
      <c r="O34" s="187"/>
      <c r="P34" s="219" t="s">
        <v>127</v>
      </c>
      <c r="Q34" s="72"/>
      <c r="R34" s="72"/>
      <c r="S34" s="72"/>
      <c r="T34" s="72"/>
      <c r="U34" s="72"/>
      <c r="V34" s="72"/>
      <c r="W34" s="2" t="s">
        <v>79</v>
      </c>
      <c r="X34" s="61"/>
      <c r="Y34" s="62"/>
      <c r="Z34" s="62"/>
      <c r="AA34" s="62"/>
      <c r="AB34" s="63"/>
      <c r="AC34" s="62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</row>
    <row r="35" spans="1:58" s="28" customFormat="1" ht="14.5" x14ac:dyDescent="0.35">
      <c r="A35" s="52" t="s">
        <v>25</v>
      </c>
      <c r="B35" s="54" t="s">
        <v>128</v>
      </c>
      <c r="C35" s="53" t="s">
        <v>129</v>
      </c>
      <c r="D35" s="54"/>
      <c r="E35" s="2" t="s">
        <v>130</v>
      </c>
      <c r="F35" s="54" t="s">
        <v>131</v>
      </c>
      <c r="G35" s="55"/>
      <c r="H35" s="74"/>
      <c r="I35" s="59"/>
      <c r="J35" s="75"/>
      <c r="K35" s="56"/>
      <c r="L35" s="163">
        <v>5437557</v>
      </c>
      <c r="M35" s="76"/>
      <c r="N35" s="164">
        <v>5437557</v>
      </c>
      <c r="O35" s="189"/>
      <c r="P35" s="189" t="s">
        <v>132</v>
      </c>
      <c r="Q35" s="76"/>
      <c r="R35" s="76" t="s">
        <v>132</v>
      </c>
      <c r="S35" s="76"/>
      <c r="T35" s="76" t="s">
        <v>133</v>
      </c>
      <c r="U35" s="294"/>
      <c r="V35" s="76" t="s">
        <v>133</v>
      </c>
      <c r="W35" s="52"/>
      <c r="X35" s="58"/>
      <c r="Y35" s="62"/>
      <c r="Z35" s="62"/>
      <c r="AA35" s="62"/>
      <c r="AB35" s="63"/>
      <c r="AC35" s="62"/>
    </row>
    <row r="36" spans="1:58" s="28" customFormat="1" ht="29" x14ac:dyDescent="0.35">
      <c r="A36" s="308" t="s">
        <v>25</v>
      </c>
      <c r="B36" s="54" t="s">
        <v>134</v>
      </c>
      <c r="C36" s="309" t="s">
        <v>129</v>
      </c>
      <c r="D36" s="310" t="s">
        <v>135</v>
      </c>
      <c r="E36" s="311" t="s">
        <v>135</v>
      </c>
      <c r="F36" s="311" t="s">
        <v>136</v>
      </c>
      <c r="G36" s="312"/>
      <c r="H36" s="311">
        <v>5250000</v>
      </c>
      <c r="I36" s="313"/>
      <c r="J36" s="314"/>
      <c r="K36" s="315"/>
      <c r="L36" s="316"/>
      <c r="M36" s="315"/>
      <c r="N36" s="316"/>
      <c r="O36" s="315"/>
      <c r="P36" s="312"/>
      <c r="Q36" s="312"/>
      <c r="R36" s="312"/>
      <c r="S36" s="312"/>
      <c r="T36" s="317" t="s">
        <v>136</v>
      </c>
      <c r="U36" s="317"/>
      <c r="V36" s="317">
        <v>5250000</v>
      </c>
      <c r="W36" s="312"/>
      <c r="X36" s="312"/>
      <c r="Y36" s="312"/>
      <c r="Z36" s="312"/>
      <c r="AA36" s="312"/>
      <c r="AB36" s="312"/>
      <c r="AC36" s="312"/>
    </row>
    <row r="37" spans="1:58" s="28" customFormat="1" ht="75.75" customHeight="1" x14ac:dyDescent="0.35">
      <c r="A37" s="54" t="s">
        <v>25</v>
      </c>
      <c r="B37" s="54" t="s">
        <v>134</v>
      </c>
      <c r="C37" s="53" t="s">
        <v>129</v>
      </c>
      <c r="D37" s="96"/>
      <c r="E37" s="53" t="s">
        <v>137</v>
      </c>
      <c r="F37" s="54" t="s">
        <v>138</v>
      </c>
      <c r="G37" s="55"/>
      <c r="H37" s="55"/>
      <c r="I37" s="56"/>
      <c r="J37" s="56"/>
      <c r="K37" s="56"/>
      <c r="L37" s="56"/>
      <c r="M37" s="57"/>
      <c r="N37" s="57"/>
      <c r="O37" s="180"/>
      <c r="P37" s="187">
        <v>7182110</v>
      </c>
      <c r="Q37" s="57"/>
      <c r="R37" s="72">
        <v>7182110</v>
      </c>
      <c r="S37" s="72"/>
      <c r="T37" s="284">
        <v>0</v>
      </c>
      <c r="V37" s="72">
        <v>0</v>
      </c>
      <c r="W37" s="291" t="s">
        <v>139</v>
      </c>
      <c r="X37" s="89"/>
      <c r="Y37" s="90"/>
      <c r="Z37" s="91"/>
      <c r="AA37" s="90"/>
      <c r="AB37" s="91"/>
      <c r="AC37" s="90"/>
    </row>
    <row r="38" spans="1:58" s="28" customFormat="1" ht="14.5" x14ac:dyDescent="0.35">
      <c r="A38" s="54" t="s">
        <v>25</v>
      </c>
      <c r="B38" s="54" t="s">
        <v>140</v>
      </c>
      <c r="C38" s="53" t="s">
        <v>129</v>
      </c>
      <c r="D38" s="98"/>
      <c r="E38" s="53" t="s">
        <v>141</v>
      </c>
      <c r="F38" s="54">
        <v>93200</v>
      </c>
      <c r="G38" s="55"/>
      <c r="H38" s="55"/>
      <c r="I38" s="56"/>
      <c r="J38" s="56"/>
      <c r="K38" s="56"/>
      <c r="L38" s="56"/>
      <c r="M38" s="57"/>
      <c r="N38" s="57"/>
      <c r="O38" s="180"/>
      <c r="P38" s="187" t="s">
        <v>142</v>
      </c>
      <c r="Q38" s="57"/>
      <c r="R38" s="72" t="s">
        <v>142</v>
      </c>
      <c r="S38" s="72"/>
      <c r="T38" s="72" t="s">
        <v>142</v>
      </c>
      <c r="U38" s="299"/>
      <c r="V38" s="300"/>
      <c r="W38" s="2"/>
      <c r="X38" s="89"/>
      <c r="Y38" s="90"/>
      <c r="Z38" s="91"/>
      <c r="AA38" s="90"/>
      <c r="AB38" s="91"/>
      <c r="AC38" s="90"/>
    </row>
    <row r="39" spans="1:58" s="28" customFormat="1" ht="29" x14ac:dyDescent="0.35">
      <c r="A39" s="54" t="s">
        <v>25</v>
      </c>
      <c r="B39" s="54" t="s">
        <v>143</v>
      </c>
      <c r="C39" s="97" t="s">
        <v>129</v>
      </c>
      <c r="D39" s="54"/>
      <c r="E39" s="80" t="s">
        <v>109</v>
      </c>
      <c r="F39" s="54">
        <v>92200</v>
      </c>
      <c r="G39" s="55"/>
      <c r="H39" s="55"/>
      <c r="I39" s="56"/>
      <c r="J39" s="56"/>
      <c r="K39" s="56"/>
      <c r="L39" s="56"/>
      <c r="M39" s="57"/>
      <c r="N39" s="57"/>
      <c r="O39" s="180"/>
      <c r="P39" s="193" t="s">
        <v>136</v>
      </c>
      <c r="Q39" s="57"/>
      <c r="R39" s="88" t="s">
        <v>136</v>
      </c>
      <c r="S39" s="88"/>
      <c r="T39" s="88" t="s">
        <v>136</v>
      </c>
      <c r="V39" s="88"/>
      <c r="W39" s="2"/>
      <c r="X39" s="89"/>
      <c r="Y39" s="90"/>
      <c r="Z39" s="91"/>
      <c r="AA39" s="90"/>
      <c r="AB39" s="91"/>
      <c r="AC39" s="90"/>
    </row>
    <row r="40" spans="1:58" s="28" customFormat="1" ht="58" x14ac:dyDescent="0.35">
      <c r="A40" s="54" t="s">
        <v>25</v>
      </c>
      <c r="B40" s="54" t="s">
        <v>144</v>
      </c>
      <c r="C40" s="97" t="s">
        <v>145</v>
      </c>
      <c r="D40" s="54"/>
      <c r="E40" s="80" t="s">
        <v>130</v>
      </c>
      <c r="F40" s="54" t="s">
        <v>146</v>
      </c>
      <c r="G40" s="55"/>
      <c r="H40" s="55"/>
      <c r="I40" s="56"/>
      <c r="J40" s="56"/>
      <c r="K40" s="56"/>
      <c r="L40" s="56"/>
      <c r="M40" s="57"/>
      <c r="N40" s="57"/>
      <c r="O40" s="180"/>
      <c r="P40" s="193" t="s">
        <v>147</v>
      </c>
      <c r="Q40" s="57"/>
      <c r="R40" s="88" t="s">
        <v>147</v>
      </c>
      <c r="S40" s="88"/>
      <c r="T40" s="88" t="s">
        <v>147</v>
      </c>
      <c r="V40" s="88" t="s">
        <v>147</v>
      </c>
      <c r="W40" s="2"/>
      <c r="X40" s="89"/>
      <c r="Y40" s="90"/>
      <c r="Z40" s="91"/>
      <c r="AA40" s="90"/>
      <c r="AB40" s="91"/>
      <c r="AC40" s="90"/>
    </row>
    <row r="41" spans="1:58" s="28" customFormat="1" ht="72.5" x14ac:dyDescent="0.35">
      <c r="A41" s="54" t="s">
        <v>25</v>
      </c>
      <c r="B41" s="54" t="s">
        <v>144</v>
      </c>
      <c r="C41" s="53" t="s">
        <v>145</v>
      </c>
      <c r="D41" s="99"/>
      <c r="E41" s="53" t="s">
        <v>135</v>
      </c>
      <c r="F41" s="54" t="s">
        <v>146</v>
      </c>
      <c r="G41" s="55"/>
      <c r="H41" s="55"/>
      <c r="I41" s="56"/>
      <c r="J41" s="56"/>
      <c r="K41" s="56"/>
      <c r="L41" s="56"/>
      <c r="M41" s="57"/>
      <c r="N41" s="57"/>
      <c r="O41" s="180"/>
      <c r="P41" s="193" t="s">
        <v>148</v>
      </c>
      <c r="Q41" s="57"/>
      <c r="R41" s="88" t="s">
        <v>148</v>
      </c>
      <c r="S41" s="88">
        <v>0</v>
      </c>
      <c r="T41" s="88" t="s">
        <v>148</v>
      </c>
      <c r="U41" s="295"/>
      <c r="V41" s="296"/>
      <c r="W41" s="2"/>
      <c r="X41" s="89"/>
      <c r="Y41" s="90"/>
      <c r="Z41" s="91"/>
      <c r="AA41" s="90"/>
      <c r="AB41" s="91"/>
      <c r="AC41" s="90"/>
    </row>
    <row r="42" spans="1:58" s="28" customFormat="1" ht="55.5" customHeight="1" x14ac:dyDescent="0.35">
      <c r="A42" s="54" t="s">
        <v>25</v>
      </c>
      <c r="B42" s="54" t="s">
        <v>144</v>
      </c>
      <c r="C42" s="53" t="s">
        <v>145</v>
      </c>
      <c r="D42" s="99"/>
      <c r="E42" s="53" t="s">
        <v>113</v>
      </c>
      <c r="F42" s="54"/>
      <c r="G42" s="55"/>
      <c r="H42" s="55"/>
      <c r="I42" s="56"/>
      <c r="J42" s="56"/>
      <c r="K42" s="56"/>
      <c r="L42" s="56"/>
      <c r="M42" s="57"/>
      <c r="N42" s="57"/>
      <c r="O42" s="180"/>
      <c r="P42" s="193"/>
      <c r="Q42" s="57"/>
      <c r="R42" s="88"/>
      <c r="S42" s="88">
        <v>0</v>
      </c>
      <c r="T42" s="285">
        <v>0</v>
      </c>
      <c r="U42" s="295">
        <v>0</v>
      </c>
      <c r="V42" s="296">
        <v>0</v>
      </c>
      <c r="W42" s="291"/>
      <c r="X42" s="89"/>
      <c r="Y42" s="90"/>
      <c r="Z42" s="91"/>
      <c r="AA42" s="90"/>
      <c r="AB42" s="91"/>
      <c r="AC42" s="90"/>
    </row>
    <row r="43" spans="1:58" s="28" customFormat="1" ht="58" x14ac:dyDescent="0.35">
      <c r="A43" s="54" t="s">
        <v>25</v>
      </c>
      <c r="B43" s="54" t="s">
        <v>144</v>
      </c>
      <c r="C43" s="53" t="s">
        <v>145</v>
      </c>
      <c r="D43" s="54"/>
      <c r="E43" s="53" t="s">
        <v>137</v>
      </c>
      <c r="F43" s="54" t="s">
        <v>149</v>
      </c>
      <c r="G43" s="55"/>
      <c r="H43" s="55"/>
      <c r="I43" s="56"/>
      <c r="J43" s="56"/>
      <c r="K43" s="56"/>
      <c r="L43" s="56"/>
      <c r="M43" s="57"/>
      <c r="N43" s="57"/>
      <c r="O43" s="180"/>
      <c r="P43" s="193" t="s">
        <v>147</v>
      </c>
      <c r="Q43" s="57"/>
      <c r="R43" s="88" t="s">
        <v>147</v>
      </c>
      <c r="S43" s="88"/>
      <c r="T43" s="285" t="s">
        <v>147</v>
      </c>
      <c r="V43" s="88">
        <v>0</v>
      </c>
      <c r="W43" s="291" t="s">
        <v>150</v>
      </c>
      <c r="X43" s="89"/>
      <c r="Y43" s="90"/>
      <c r="Z43" s="91"/>
      <c r="AA43" s="90"/>
      <c r="AB43" s="91"/>
      <c r="AC43" s="90"/>
    </row>
    <row r="44" spans="1:58" s="28" customFormat="1" ht="43.5" x14ac:dyDescent="0.35">
      <c r="A44" s="52" t="s">
        <v>25</v>
      </c>
      <c r="B44" s="53" t="s">
        <v>151</v>
      </c>
      <c r="C44" s="2" t="s">
        <v>97</v>
      </c>
      <c r="D44" s="54"/>
      <c r="E44" s="53" t="s">
        <v>135</v>
      </c>
      <c r="F44" s="54" t="s">
        <v>152</v>
      </c>
      <c r="G44" s="55"/>
      <c r="H44" s="55"/>
      <c r="I44" s="56"/>
      <c r="J44" s="56"/>
      <c r="K44" s="56"/>
      <c r="L44" s="56"/>
      <c r="M44" s="57"/>
      <c r="N44" s="57"/>
      <c r="O44" s="180"/>
      <c r="P44" s="180" t="s">
        <v>153</v>
      </c>
      <c r="Q44" s="57"/>
      <c r="R44" s="57" t="s">
        <v>153</v>
      </c>
      <c r="S44" s="57"/>
      <c r="T44" s="57" t="s">
        <v>153</v>
      </c>
      <c r="V44" s="306" t="s">
        <v>154</v>
      </c>
      <c r="W44" s="2"/>
      <c r="X44" s="61"/>
      <c r="Y44" s="62"/>
      <c r="Z44" s="62"/>
      <c r="AA44" s="62"/>
      <c r="AB44" s="63"/>
      <c r="AC44" s="62"/>
    </row>
    <row r="45" spans="1:58" s="28" customFormat="1" ht="14.5" x14ac:dyDescent="0.35">
      <c r="A45" s="52" t="s">
        <v>25</v>
      </c>
      <c r="B45" s="54" t="s">
        <v>155</v>
      </c>
      <c r="C45" s="2" t="s">
        <v>97</v>
      </c>
      <c r="D45" s="54"/>
      <c r="E45" s="53" t="s">
        <v>156</v>
      </c>
      <c r="F45" s="54" t="s">
        <v>157</v>
      </c>
      <c r="G45" s="55"/>
      <c r="H45" s="55">
        <v>19081788</v>
      </c>
      <c r="I45" s="56"/>
      <c r="J45" s="56">
        <v>19081788</v>
      </c>
      <c r="K45" s="56"/>
      <c r="L45" s="56">
        <v>14638588</v>
      </c>
      <c r="M45" s="57"/>
      <c r="N45" s="72">
        <v>14638588</v>
      </c>
      <c r="O45" s="180"/>
      <c r="P45" s="188">
        <v>10374804</v>
      </c>
      <c r="Q45" s="57"/>
      <c r="R45" s="162">
        <v>9038313</v>
      </c>
      <c r="S45" s="162"/>
      <c r="T45" s="162"/>
      <c r="V45" s="162"/>
      <c r="W45" s="53"/>
      <c r="X45" s="58"/>
      <c r="Y45" s="62"/>
      <c r="Z45" s="62"/>
      <c r="AA45" s="62"/>
      <c r="AB45" s="63"/>
      <c r="AC45" s="62"/>
    </row>
    <row r="46" spans="1:58" s="28" customFormat="1" ht="43.5" x14ac:dyDescent="0.35">
      <c r="A46" s="54" t="s">
        <v>25</v>
      </c>
      <c r="B46" s="52" t="s">
        <v>112</v>
      </c>
      <c r="C46" s="2" t="s">
        <v>97</v>
      </c>
      <c r="D46" s="100"/>
      <c r="E46" s="53" t="s">
        <v>113</v>
      </c>
      <c r="F46" s="53">
        <v>60092</v>
      </c>
      <c r="G46" s="71"/>
      <c r="H46" s="71">
        <v>10121400</v>
      </c>
      <c r="I46" s="69"/>
      <c r="J46" s="69">
        <v>10121400</v>
      </c>
      <c r="K46" s="69"/>
      <c r="L46" s="94">
        <v>8263674</v>
      </c>
      <c r="M46" s="72"/>
      <c r="N46" s="72">
        <v>8263674</v>
      </c>
      <c r="O46" s="187"/>
      <c r="P46" s="187">
        <v>0</v>
      </c>
      <c r="Q46" s="72"/>
      <c r="R46" s="72">
        <v>0</v>
      </c>
      <c r="S46" s="72"/>
      <c r="T46" s="72">
        <v>0</v>
      </c>
      <c r="V46" s="72"/>
      <c r="W46" s="2" t="s">
        <v>114</v>
      </c>
      <c r="X46" s="87"/>
      <c r="Y46" s="62"/>
      <c r="Z46" s="63"/>
      <c r="AA46" s="62"/>
      <c r="AB46" s="63"/>
      <c r="AC46" s="62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</row>
    <row r="47" spans="1:58" s="28" customFormat="1" ht="43.5" x14ac:dyDescent="0.35">
      <c r="A47" s="52" t="s">
        <v>25</v>
      </c>
      <c r="B47" s="53" t="s">
        <v>95</v>
      </c>
      <c r="C47" s="2" t="s">
        <v>97</v>
      </c>
      <c r="D47" s="2"/>
      <c r="E47" s="2" t="s">
        <v>39</v>
      </c>
      <c r="F47" s="53" t="s">
        <v>158</v>
      </c>
      <c r="G47" s="55"/>
      <c r="H47" s="55"/>
      <c r="I47" s="56"/>
      <c r="J47" s="56"/>
      <c r="K47" s="56"/>
      <c r="L47" s="56"/>
      <c r="M47" s="57"/>
      <c r="N47" s="57"/>
      <c r="O47" s="180"/>
      <c r="P47" s="219" t="s">
        <v>159</v>
      </c>
      <c r="Q47" s="57"/>
      <c r="R47" s="219" t="s">
        <v>160</v>
      </c>
      <c r="S47" s="219"/>
      <c r="T47" s="219" t="s">
        <v>161</v>
      </c>
      <c r="V47" s="219" t="s">
        <v>162</v>
      </c>
      <c r="W47" s="219" t="s">
        <v>44</v>
      </c>
      <c r="X47" s="61"/>
      <c r="Y47" s="62"/>
      <c r="Z47" s="62"/>
      <c r="AA47" s="62"/>
      <c r="AB47" s="63"/>
      <c r="AC47" s="62"/>
    </row>
    <row r="48" spans="1:58" s="28" customFormat="1" ht="43.5" x14ac:dyDescent="0.35">
      <c r="A48" s="52" t="s">
        <v>25</v>
      </c>
      <c r="B48" s="53" t="s">
        <v>62</v>
      </c>
      <c r="C48" s="2" t="s">
        <v>61</v>
      </c>
      <c r="D48" s="2"/>
      <c r="E48" s="2" t="s">
        <v>39</v>
      </c>
      <c r="F48" s="53" t="s">
        <v>163</v>
      </c>
      <c r="G48" s="55"/>
      <c r="H48" s="55"/>
      <c r="I48" s="56"/>
      <c r="J48" s="56"/>
      <c r="K48" s="56"/>
      <c r="L48" s="56"/>
      <c r="M48" s="57"/>
      <c r="N48" s="57"/>
      <c r="O48" s="180"/>
      <c r="P48" s="219" t="s">
        <v>164</v>
      </c>
      <c r="Q48" s="57"/>
      <c r="R48" s="219" t="s">
        <v>165</v>
      </c>
      <c r="S48" s="219"/>
      <c r="T48" s="219" t="s">
        <v>166</v>
      </c>
      <c r="V48" s="219" t="s">
        <v>167</v>
      </c>
      <c r="W48" s="219" t="s">
        <v>44</v>
      </c>
      <c r="X48" s="61"/>
      <c r="Y48" s="62"/>
      <c r="Z48" s="62"/>
      <c r="AA48" s="62"/>
      <c r="AB48" s="63"/>
      <c r="AC48" s="62"/>
    </row>
    <row r="49" spans="1:58" s="28" customFormat="1" ht="58" x14ac:dyDescent="0.35">
      <c r="A49" s="54" t="s">
        <v>25</v>
      </c>
      <c r="B49" s="54" t="s">
        <v>50</v>
      </c>
      <c r="C49" s="2" t="s">
        <v>137</v>
      </c>
      <c r="D49" s="2" t="s">
        <v>168</v>
      </c>
      <c r="E49" s="2" t="s">
        <v>52</v>
      </c>
      <c r="F49" s="54"/>
      <c r="G49" s="81">
        <v>441118</v>
      </c>
      <c r="H49" s="81"/>
      <c r="I49" s="85">
        <v>441118</v>
      </c>
      <c r="J49" s="85"/>
      <c r="K49" s="85">
        <v>441118</v>
      </c>
      <c r="L49" s="85"/>
      <c r="M49" s="86">
        <v>2525300</v>
      </c>
      <c r="N49" s="86"/>
      <c r="O49" s="187" t="s">
        <v>169</v>
      </c>
      <c r="P49" s="192"/>
      <c r="Q49" s="72" t="s">
        <v>169</v>
      </c>
      <c r="R49" s="86"/>
      <c r="S49" s="86">
        <v>3430200</v>
      </c>
      <c r="T49" s="86"/>
      <c r="V49" s="86">
        <v>3430200</v>
      </c>
      <c r="W49" s="2" t="s">
        <v>170</v>
      </c>
      <c r="X49" s="58"/>
      <c r="Y49" s="62"/>
      <c r="Z49" s="62"/>
      <c r="AA49" s="62"/>
      <c r="AB49" s="63"/>
      <c r="AC49" s="62"/>
    </row>
    <row r="50" spans="1:58" s="28" customFormat="1" ht="14.5" x14ac:dyDescent="0.35">
      <c r="A50" s="52" t="s">
        <v>25</v>
      </c>
      <c r="B50" s="54" t="s">
        <v>171</v>
      </c>
      <c r="C50" s="2" t="s">
        <v>156</v>
      </c>
      <c r="D50" s="2" t="s">
        <v>172</v>
      </c>
      <c r="E50" s="2" t="s">
        <v>61</v>
      </c>
      <c r="F50" s="54"/>
      <c r="G50" s="55">
        <v>538350</v>
      </c>
      <c r="H50" s="55"/>
      <c r="I50" s="56">
        <v>538350</v>
      </c>
      <c r="J50" s="56"/>
      <c r="K50" s="101">
        <v>538350</v>
      </c>
      <c r="L50" s="56"/>
      <c r="M50" s="60">
        <v>538350</v>
      </c>
      <c r="N50" s="72"/>
      <c r="O50" s="181">
        <v>450000</v>
      </c>
      <c r="P50" s="187"/>
      <c r="Q50" s="60">
        <v>0</v>
      </c>
      <c r="R50" s="72"/>
      <c r="S50" s="72">
        <v>0</v>
      </c>
      <c r="T50" s="72"/>
      <c r="U50" s="77">
        <v>1168350</v>
      </c>
      <c r="V50" s="72"/>
      <c r="W50" s="52"/>
      <c r="X50" s="61"/>
      <c r="Y50" s="36"/>
      <c r="Z50" s="36"/>
      <c r="AA50" s="36"/>
      <c r="AB50" s="35"/>
      <c r="AC50" s="36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</row>
    <row r="51" spans="1:58" s="28" customFormat="1" ht="14.5" x14ac:dyDescent="0.35">
      <c r="A51" s="52" t="s">
        <v>25</v>
      </c>
      <c r="B51" s="54" t="s">
        <v>173</v>
      </c>
      <c r="C51" s="2" t="s">
        <v>156</v>
      </c>
      <c r="D51" s="2" t="s">
        <v>174</v>
      </c>
      <c r="E51" s="2" t="s">
        <v>175</v>
      </c>
      <c r="F51" s="54"/>
      <c r="G51" s="55">
        <v>22612865</v>
      </c>
      <c r="H51" s="55"/>
      <c r="I51" s="56">
        <v>22612865</v>
      </c>
      <c r="J51" s="56"/>
      <c r="K51" s="101">
        <v>21743089</v>
      </c>
      <c r="L51" s="56"/>
      <c r="M51" s="72">
        <v>21767089</v>
      </c>
      <c r="O51" s="193">
        <v>12198463</v>
      </c>
      <c r="P51" s="187"/>
      <c r="Q51" s="88">
        <v>15326014</v>
      </c>
      <c r="R51" s="72"/>
      <c r="S51" s="72">
        <v>74806</v>
      </c>
      <c r="T51" s="72"/>
      <c r="V51" s="72">
        <v>7358074</v>
      </c>
      <c r="W51" s="52"/>
      <c r="X51" s="58"/>
      <c r="Y51" s="62"/>
      <c r="Z51" s="62"/>
      <c r="AA51" s="62"/>
      <c r="AB51" s="63"/>
      <c r="AC51" s="62"/>
    </row>
    <row r="52" spans="1:58" s="28" customFormat="1" ht="72.5" x14ac:dyDescent="0.35">
      <c r="A52" s="52" t="s">
        <v>25</v>
      </c>
      <c r="B52" s="53" t="s">
        <v>176</v>
      </c>
      <c r="C52" s="2" t="s">
        <v>156</v>
      </c>
      <c r="D52" s="2" t="s">
        <v>177</v>
      </c>
      <c r="E52" s="2" t="s">
        <v>175</v>
      </c>
      <c r="F52" s="54"/>
      <c r="G52" s="55"/>
      <c r="H52" s="55"/>
      <c r="I52" s="56" t="s">
        <v>178</v>
      </c>
      <c r="J52" s="56"/>
      <c r="K52" s="56"/>
      <c r="L52" s="56"/>
      <c r="M52" s="57"/>
      <c r="N52" s="57"/>
      <c r="O52" s="180">
        <v>11879541</v>
      </c>
      <c r="P52" s="180"/>
      <c r="Q52" s="57">
        <v>8829808</v>
      </c>
      <c r="R52" s="57"/>
      <c r="S52" s="57">
        <v>25506797</v>
      </c>
      <c r="T52" s="57"/>
      <c r="U52" s="57">
        <v>22618215</v>
      </c>
      <c r="V52" s="57"/>
      <c r="W52" s="2"/>
      <c r="X52" s="61"/>
      <c r="Y52" s="62"/>
      <c r="Z52" s="62"/>
      <c r="AA52" s="62"/>
      <c r="AB52" s="63"/>
      <c r="AC52" s="62"/>
    </row>
    <row r="53" spans="1:58" s="28" customFormat="1" ht="14.5" x14ac:dyDescent="0.35">
      <c r="A53" s="52" t="s">
        <v>25</v>
      </c>
      <c r="B53" s="53" t="s">
        <v>176</v>
      </c>
      <c r="C53" s="2" t="s">
        <v>175</v>
      </c>
      <c r="D53" s="2"/>
      <c r="E53" s="2" t="s">
        <v>156</v>
      </c>
      <c r="F53" s="54" t="s">
        <v>179</v>
      </c>
      <c r="G53" s="55"/>
      <c r="H53" s="55"/>
      <c r="I53" s="56"/>
      <c r="J53" s="56">
        <v>0</v>
      </c>
      <c r="K53" s="56"/>
      <c r="L53" s="56"/>
      <c r="M53" s="57"/>
      <c r="N53" s="57"/>
      <c r="O53" s="180"/>
      <c r="P53" s="180">
        <v>0</v>
      </c>
      <c r="Q53" s="57"/>
      <c r="R53" s="57">
        <v>0</v>
      </c>
      <c r="S53" s="57"/>
      <c r="T53" s="57">
        <f>386142+3780542</f>
        <v>4166684</v>
      </c>
      <c r="V53" s="57">
        <v>7500000</v>
      </c>
      <c r="W53" s="2"/>
      <c r="X53" s="61"/>
      <c r="Y53" s="62"/>
      <c r="Z53" s="62"/>
      <c r="AA53" s="62"/>
      <c r="AB53" s="63"/>
      <c r="AC53" s="62"/>
    </row>
    <row r="54" spans="1:58" s="28" customFormat="1" ht="58" x14ac:dyDescent="0.35">
      <c r="A54" s="52" t="s">
        <v>25</v>
      </c>
      <c r="B54" s="52" t="s">
        <v>180</v>
      </c>
      <c r="C54" s="2" t="s">
        <v>181</v>
      </c>
      <c r="D54" s="2">
        <v>800002</v>
      </c>
      <c r="E54" s="2" t="s">
        <v>135</v>
      </c>
      <c r="F54" s="54">
        <v>6800</v>
      </c>
      <c r="G54" s="81"/>
      <c r="H54" s="55">
        <v>38812499</v>
      </c>
      <c r="I54" s="56"/>
      <c r="J54" s="59">
        <v>38798853</v>
      </c>
      <c r="K54" s="59"/>
      <c r="L54" s="59">
        <v>38812499</v>
      </c>
      <c r="M54" s="72"/>
      <c r="N54" s="72">
        <v>38812499</v>
      </c>
      <c r="O54" s="187"/>
      <c r="P54" s="187" t="s">
        <v>182</v>
      </c>
      <c r="Q54" s="72"/>
      <c r="R54" s="72" t="s">
        <v>182</v>
      </c>
      <c r="S54" s="72"/>
      <c r="T54" s="249">
        <v>0</v>
      </c>
      <c r="V54" s="236">
        <v>0</v>
      </c>
      <c r="W54" s="2" t="s">
        <v>183</v>
      </c>
      <c r="X54" s="58"/>
      <c r="Y54" s="62"/>
      <c r="Z54" s="62"/>
      <c r="AA54" s="62"/>
      <c r="AB54" s="63"/>
      <c r="AC54" s="62"/>
    </row>
    <row r="55" spans="1:58" s="28" customFormat="1" ht="43.5" x14ac:dyDescent="0.35">
      <c r="A55" s="54" t="s">
        <v>25</v>
      </c>
      <c r="B55" s="54" t="s">
        <v>184</v>
      </c>
      <c r="C55" s="2" t="s">
        <v>137</v>
      </c>
      <c r="D55" s="2" t="s">
        <v>185</v>
      </c>
      <c r="E55" s="2" t="s">
        <v>69</v>
      </c>
      <c r="F55" s="54" t="s">
        <v>186</v>
      </c>
      <c r="G55" s="81">
        <v>1130000</v>
      </c>
      <c r="H55" s="81"/>
      <c r="I55" s="85">
        <v>1130000</v>
      </c>
      <c r="J55" s="85"/>
      <c r="K55" s="85">
        <v>3215662</v>
      </c>
      <c r="L55" s="85"/>
      <c r="M55" s="86">
        <v>1462098</v>
      </c>
      <c r="N55" s="86"/>
      <c r="O55" s="192">
        <v>2100000</v>
      </c>
      <c r="P55" s="192"/>
      <c r="Q55" s="86">
        <v>2100000</v>
      </c>
      <c r="R55" s="86"/>
      <c r="S55" s="86">
        <v>2100000</v>
      </c>
      <c r="T55" s="86"/>
      <c r="V55" s="86">
        <v>2100000</v>
      </c>
      <c r="W55" s="2" t="s">
        <v>170</v>
      </c>
      <c r="X55" s="89"/>
      <c r="Y55" s="90"/>
      <c r="Z55" s="91"/>
      <c r="AA55" s="90"/>
      <c r="AB55" s="91"/>
      <c r="AC55" s="90"/>
    </row>
    <row r="56" spans="1:58" s="28" customFormat="1" ht="29" x14ac:dyDescent="0.35">
      <c r="A56" s="54" t="s">
        <v>25</v>
      </c>
      <c r="B56" s="54" t="s">
        <v>115</v>
      </c>
      <c r="C56" s="2" t="s">
        <v>137</v>
      </c>
      <c r="D56" s="2" t="s">
        <v>187</v>
      </c>
      <c r="E56" s="2" t="s">
        <v>97</v>
      </c>
      <c r="F56" s="54"/>
      <c r="G56" s="55"/>
      <c r="H56" s="55"/>
      <c r="I56" s="56"/>
      <c r="J56" s="56"/>
      <c r="K56" s="56"/>
      <c r="L56" s="56"/>
      <c r="M56" s="57"/>
      <c r="N56" s="57"/>
      <c r="O56" s="180" t="s">
        <v>188</v>
      </c>
      <c r="P56" s="193"/>
      <c r="Q56" s="57" t="s">
        <v>188</v>
      </c>
      <c r="R56" s="88"/>
      <c r="S56" s="88"/>
      <c r="T56" s="88"/>
      <c r="V56" s="88">
        <v>3382500</v>
      </c>
      <c r="W56" s="2"/>
      <c r="X56" s="89"/>
      <c r="Y56" s="90"/>
      <c r="Z56" s="91"/>
      <c r="AA56" s="90"/>
      <c r="AB56" s="91"/>
      <c r="AC56" s="90"/>
    </row>
    <row r="57" spans="1:58" s="207" customFormat="1" ht="69" customHeight="1" x14ac:dyDescent="0.35">
      <c r="A57" s="253" t="s">
        <v>25</v>
      </c>
      <c r="B57" s="254" t="s">
        <v>189</v>
      </c>
      <c r="C57" s="110" t="s">
        <v>137</v>
      </c>
      <c r="D57" s="2"/>
      <c r="E57" s="110" t="s">
        <v>69</v>
      </c>
      <c r="F57" s="53"/>
      <c r="G57" s="55"/>
      <c r="H57" s="55">
        <v>2539401</v>
      </c>
      <c r="I57" s="56"/>
      <c r="J57" s="68" t="s">
        <v>170</v>
      </c>
      <c r="K57" s="68"/>
      <c r="L57" s="105"/>
      <c r="M57" s="57"/>
      <c r="N57" s="57"/>
      <c r="O57" s="180">
        <v>2539401</v>
      </c>
      <c r="P57" s="187"/>
      <c r="Q57" s="255"/>
      <c r="R57" s="256"/>
      <c r="S57" s="256"/>
      <c r="T57" s="256"/>
      <c r="U57" s="297"/>
      <c r="V57" s="298"/>
      <c r="W57" s="110" t="s">
        <v>190</v>
      </c>
      <c r="X57" s="257"/>
      <c r="Y57" s="258"/>
      <c r="Z57" s="258"/>
      <c r="AA57" s="258"/>
      <c r="AB57" s="259"/>
      <c r="AC57" s="258"/>
    </row>
    <row r="58" spans="1:58" s="37" customFormat="1" ht="58" x14ac:dyDescent="0.35">
      <c r="A58" s="54" t="s">
        <v>25</v>
      </c>
      <c r="B58" s="54" t="s">
        <v>82</v>
      </c>
      <c r="C58" s="53" t="s">
        <v>84</v>
      </c>
      <c r="D58" s="54"/>
      <c r="E58" s="53" t="s">
        <v>137</v>
      </c>
      <c r="F58" s="54" t="s">
        <v>191</v>
      </c>
      <c r="G58" s="81"/>
      <c r="H58" s="81">
        <v>0</v>
      </c>
      <c r="I58" s="85"/>
      <c r="J58" s="85">
        <v>0</v>
      </c>
      <c r="K58" s="85"/>
      <c r="L58" s="85">
        <v>0</v>
      </c>
      <c r="M58" s="86"/>
      <c r="N58" s="86">
        <v>0</v>
      </c>
      <c r="O58" s="192"/>
      <c r="P58" s="192">
        <v>6383265</v>
      </c>
      <c r="Q58" s="86"/>
      <c r="R58" s="86">
        <v>6383265</v>
      </c>
      <c r="S58" s="86"/>
      <c r="T58" s="286">
        <v>6383265</v>
      </c>
      <c r="V58" s="86">
        <v>6383265</v>
      </c>
      <c r="W58" s="291" t="s">
        <v>150</v>
      </c>
      <c r="X58" s="61"/>
      <c r="Y58" s="36"/>
      <c r="Z58" s="36"/>
      <c r="AA58" s="36"/>
      <c r="AB58" s="35"/>
      <c r="AC58" s="36"/>
    </row>
    <row r="59" spans="1:58" s="28" customFormat="1" ht="58" x14ac:dyDescent="0.35">
      <c r="A59" s="54" t="s">
        <v>25</v>
      </c>
      <c r="B59" s="54" t="s">
        <v>192</v>
      </c>
      <c r="C59" s="53" t="s">
        <v>84</v>
      </c>
      <c r="D59" s="54"/>
      <c r="E59" s="53" t="s">
        <v>137</v>
      </c>
      <c r="F59" s="54" t="s">
        <v>193</v>
      </c>
      <c r="G59" s="81"/>
      <c r="H59" s="81">
        <v>9127390</v>
      </c>
      <c r="I59" s="85"/>
      <c r="J59" s="85">
        <v>9127390</v>
      </c>
      <c r="K59" s="85"/>
      <c r="L59" s="85">
        <v>8878106</v>
      </c>
      <c r="M59" s="86"/>
      <c r="N59" s="86">
        <v>9277389</v>
      </c>
      <c r="O59" s="192"/>
      <c r="P59" s="192">
        <v>8831000</v>
      </c>
      <c r="Q59" s="86"/>
      <c r="R59" s="86">
        <v>8831000</v>
      </c>
      <c r="S59" s="86"/>
      <c r="T59" s="286">
        <v>8831000</v>
      </c>
      <c r="V59" s="86">
        <v>8831000</v>
      </c>
      <c r="W59" s="291" t="s">
        <v>150</v>
      </c>
      <c r="X59" s="61"/>
      <c r="Y59" s="36"/>
      <c r="Z59" s="36"/>
      <c r="AA59" s="36"/>
      <c r="AB59" s="35"/>
      <c r="AC59" s="36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</row>
    <row r="60" spans="1:58" s="28" customFormat="1" ht="43.5" x14ac:dyDescent="0.35">
      <c r="A60" s="52" t="s">
        <v>25</v>
      </c>
      <c r="B60" s="53" t="s">
        <v>59</v>
      </c>
      <c r="C60" s="2" t="s">
        <v>61</v>
      </c>
      <c r="D60" s="2"/>
      <c r="E60" s="2" t="s">
        <v>39</v>
      </c>
      <c r="F60" s="53">
        <v>3426</v>
      </c>
      <c r="G60" s="55"/>
      <c r="H60" s="55">
        <v>0</v>
      </c>
      <c r="I60" s="56"/>
      <c r="J60" s="56">
        <v>0</v>
      </c>
      <c r="K60" s="56"/>
      <c r="L60" s="56">
        <v>0</v>
      </c>
      <c r="M60" s="57"/>
      <c r="N60" s="57">
        <v>0</v>
      </c>
      <c r="O60" s="180"/>
      <c r="P60" s="180">
        <v>0</v>
      </c>
      <c r="Q60" s="57"/>
      <c r="R60" s="57">
        <v>0</v>
      </c>
      <c r="S60" s="57"/>
      <c r="T60" s="57">
        <v>0</v>
      </c>
      <c r="U60" s="299"/>
      <c r="V60" s="301">
        <v>0</v>
      </c>
      <c r="W60" s="219" t="s">
        <v>94</v>
      </c>
      <c r="X60" s="61"/>
      <c r="Y60" s="62"/>
      <c r="Z60" s="62"/>
      <c r="AA60" s="62"/>
      <c r="AB60" s="63"/>
      <c r="AC60" s="62"/>
    </row>
    <row r="61" spans="1:58" s="28" customFormat="1" ht="43.5" x14ac:dyDescent="0.35">
      <c r="A61" s="52" t="s">
        <v>25</v>
      </c>
      <c r="B61" s="53" t="s">
        <v>75</v>
      </c>
      <c r="C61" s="2" t="s">
        <v>69</v>
      </c>
      <c r="D61" s="2"/>
      <c r="E61" s="2" t="s">
        <v>39</v>
      </c>
      <c r="F61" s="53">
        <v>5271</v>
      </c>
      <c r="G61" s="55"/>
      <c r="H61" s="55">
        <v>0</v>
      </c>
      <c r="I61" s="56"/>
      <c r="J61" s="56">
        <v>0</v>
      </c>
      <c r="K61" s="56"/>
      <c r="L61" s="56">
        <v>0</v>
      </c>
      <c r="M61" s="57"/>
      <c r="N61" s="57">
        <v>0</v>
      </c>
      <c r="O61" s="180"/>
      <c r="P61" s="180">
        <v>0</v>
      </c>
      <c r="Q61" s="57"/>
      <c r="R61" s="57">
        <v>0</v>
      </c>
      <c r="S61" s="57"/>
      <c r="T61" s="57">
        <v>0</v>
      </c>
      <c r="V61" s="57">
        <v>0</v>
      </c>
      <c r="W61" s="219" t="s">
        <v>44</v>
      </c>
      <c r="X61" s="61"/>
      <c r="Y61" s="62"/>
      <c r="Z61" s="62"/>
      <c r="AA61" s="62"/>
      <c r="AB61" s="63"/>
      <c r="AC61" s="62"/>
    </row>
    <row r="62" spans="1:58" s="28" customFormat="1" ht="14.5" x14ac:dyDescent="0.35">
      <c r="A62" s="54" t="s">
        <v>25</v>
      </c>
      <c r="B62" s="52" t="s">
        <v>194</v>
      </c>
      <c r="C62" s="2" t="s">
        <v>84</v>
      </c>
      <c r="D62" s="2"/>
      <c r="E62" s="2" t="s">
        <v>195</v>
      </c>
      <c r="F62" s="103" t="s">
        <v>196</v>
      </c>
      <c r="G62" s="92"/>
      <c r="H62" s="71">
        <v>2883602</v>
      </c>
      <c r="I62" s="69"/>
      <c r="J62" s="69">
        <v>2883602</v>
      </c>
      <c r="K62" s="69"/>
      <c r="L62" s="69">
        <v>2883602</v>
      </c>
      <c r="M62" s="57"/>
      <c r="N62" s="60">
        <v>2883602</v>
      </c>
      <c r="O62" s="180">
        <v>0</v>
      </c>
      <c r="P62" s="195">
        <v>3071750</v>
      </c>
      <c r="Q62" s="57">
        <v>0</v>
      </c>
      <c r="R62" s="152">
        <v>3071750</v>
      </c>
      <c r="S62" s="152">
        <v>0</v>
      </c>
      <c r="T62" s="152">
        <v>3071750</v>
      </c>
      <c r="V62" s="104">
        <v>3071750</v>
      </c>
      <c r="W62" s="52"/>
      <c r="X62" s="61"/>
      <c r="Y62" s="36"/>
      <c r="Z62" s="36"/>
      <c r="AA62" s="36"/>
      <c r="AB62" s="35"/>
      <c r="AC62" s="36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</row>
    <row r="63" spans="1:58" s="28" customFormat="1" ht="14.5" x14ac:dyDescent="0.35">
      <c r="A63" s="54" t="s">
        <v>25</v>
      </c>
      <c r="B63" s="52" t="s">
        <v>197</v>
      </c>
      <c r="C63" s="2" t="s">
        <v>84</v>
      </c>
      <c r="D63" s="2"/>
      <c r="E63" s="2" t="s">
        <v>195</v>
      </c>
      <c r="F63" s="103" t="s">
        <v>198</v>
      </c>
      <c r="G63" s="55"/>
      <c r="H63" s="55">
        <v>188148</v>
      </c>
      <c r="I63" s="56"/>
      <c r="J63" s="56">
        <v>188148</v>
      </c>
      <c r="K63" s="56"/>
      <c r="L63" s="56">
        <v>188148</v>
      </c>
      <c r="M63" s="57"/>
      <c r="N63" s="60">
        <v>188148</v>
      </c>
      <c r="O63" s="180"/>
      <c r="P63" s="181">
        <v>0</v>
      </c>
      <c r="Q63" s="57"/>
      <c r="R63" s="60">
        <v>0</v>
      </c>
      <c r="S63" s="60">
        <v>0</v>
      </c>
      <c r="T63" s="60">
        <v>0</v>
      </c>
      <c r="V63" s="318">
        <v>0</v>
      </c>
      <c r="W63" s="52"/>
      <c r="X63" s="61"/>
      <c r="Y63" s="62"/>
      <c r="Z63" s="62"/>
      <c r="AA63" s="62"/>
      <c r="AB63" s="63"/>
      <c r="AC63" s="62"/>
    </row>
    <row r="64" spans="1:58" s="28" customFormat="1" ht="58" x14ac:dyDescent="0.35">
      <c r="A64" s="52" t="s">
        <v>25</v>
      </c>
      <c r="B64" s="54" t="s">
        <v>180</v>
      </c>
      <c r="C64" s="2" t="s">
        <v>135</v>
      </c>
      <c r="D64" s="2">
        <v>6800</v>
      </c>
      <c r="E64" s="2" t="s">
        <v>199</v>
      </c>
      <c r="F64" s="54"/>
      <c r="G64" s="85"/>
      <c r="H64" s="85"/>
      <c r="I64" s="86"/>
      <c r="J64" s="86"/>
      <c r="K64" s="86"/>
      <c r="L64" s="86"/>
      <c r="M64" s="86"/>
      <c r="N64" s="86"/>
      <c r="O64" s="187" t="s">
        <v>200</v>
      </c>
      <c r="P64" s="192"/>
      <c r="Q64" s="72" t="s">
        <v>200</v>
      </c>
      <c r="R64" s="86"/>
      <c r="S64" s="72" t="s">
        <v>201</v>
      </c>
      <c r="T64" s="86"/>
      <c r="U64" s="306" t="s">
        <v>202</v>
      </c>
      <c r="V64" s="86"/>
      <c r="W64" s="2" t="s">
        <v>183</v>
      </c>
      <c r="X64" s="58"/>
      <c r="Y64" s="62"/>
      <c r="Z64" s="62"/>
      <c r="AA64" s="62"/>
      <c r="AB64" s="63"/>
      <c r="AC64" s="62"/>
    </row>
    <row r="65" spans="1:58" s="28" customFormat="1" ht="43.5" x14ac:dyDescent="0.35">
      <c r="A65" s="52" t="s">
        <v>25</v>
      </c>
      <c r="B65" s="53" t="s">
        <v>151</v>
      </c>
      <c r="C65" s="2" t="s">
        <v>135</v>
      </c>
      <c r="D65" s="2" t="s">
        <v>152</v>
      </c>
      <c r="E65" s="2" t="s">
        <v>97</v>
      </c>
      <c r="F65" s="53"/>
      <c r="G65" s="55"/>
      <c r="H65" s="55"/>
      <c r="I65" s="56"/>
      <c r="J65" s="56"/>
      <c r="K65" s="56"/>
      <c r="L65" s="56"/>
      <c r="M65" s="57"/>
      <c r="N65" s="57"/>
      <c r="O65" s="183" t="s">
        <v>203</v>
      </c>
      <c r="P65" s="187"/>
      <c r="Q65" s="46" t="s">
        <v>203</v>
      </c>
      <c r="R65" s="72"/>
      <c r="S65" s="248" t="s">
        <v>204</v>
      </c>
      <c r="T65" s="72"/>
      <c r="U65" s="307" t="s">
        <v>205</v>
      </c>
      <c r="V65" s="72"/>
      <c r="W65" s="2"/>
      <c r="X65" s="61"/>
      <c r="Y65" s="62"/>
      <c r="Z65" s="62"/>
      <c r="AA65" s="62"/>
      <c r="AB65" s="63"/>
      <c r="AC65" s="62"/>
    </row>
    <row r="66" spans="1:58" s="28" customFormat="1" ht="43.5" x14ac:dyDescent="0.35">
      <c r="A66" s="52" t="s">
        <v>25</v>
      </c>
      <c r="B66" s="53" t="s">
        <v>100</v>
      </c>
      <c r="C66" s="2" t="s">
        <v>101</v>
      </c>
      <c r="D66" s="2"/>
      <c r="E66" s="2" t="s">
        <v>39</v>
      </c>
      <c r="F66" s="53" t="s">
        <v>206</v>
      </c>
      <c r="G66" s="55"/>
      <c r="H66" s="55">
        <v>0</v>
      </c>
      <c r="I66" s="56"/>
      <c r="J66" s="56">
        <v>0</v>
      </c>
      <c r="K66" s="56"/>
      <c r="L66" s="56">
        <v>0</v>
      </c>
      <c r="M66" s="57"/>
      <c r="N66" s="57">
        <v>0</v>
      </c>
      <c r="O66" s="180"/>
      <c r="P66" s="180">
        <v>0</v>
      </c>
      <c r="Q66" s="57"/>
      <c r="R66" s="57">
        <v>0</v>
      </c>
      <c r="S66" s="57"/>
      <c r="T66" s="57">
        <v>0</v>
      </c>
      <c r="V66" s="57">
        <v>0</v>
      </c>
      <c r="W66" s="219" t="s">
        <v>44</v>
      </c>
      <c r="X66" s="61"/>
      <c r="Y66" s="36"/>
      <c r="Z66" s="36"/>
      <c r="AA66" s="36"/>
      <c r="AB66" s="35"/>
      <c r="AC66" s="36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</row>
    <row r="67" spans="1:58" s="28" customFormat="1" ht="43.5" x14ac:dyDescent="0.35">
      <c r="A67" s="52" t="s">
        <v>25</v>
      </c>
      <c r="B67" s="53" t="s">
        <v>72</v>
      </c>
      <c r="C67" s="2" t="s">
        <v>69</v>
      </c>
      <c r="D67" s="2"/>
      <c r="E67" s="2" t="s">
        <v>39</v>
      </c>
      <c r="F67" s="53" t="s">
        <v>207</v>
      </c>
      <c r="G67" s="55"/>
      <c r="H67" s="55">
        <v>2977731</v>
      </c>
      <c r="I67" s="56"/>
      <c r="J67" s="56">
        <v>2977731</v>
      </c>
      <c r="K67" s="56"/>
      <c r="L67" s="56">
        <v>2977731</v>
      </c>
      <c r="M67" s="57"/>
      <c r="N67" s="57">
        <v>2977731</v>
      </c>
      <c r="O67" s="180"/>
      <c r="P67" s="219" t="s">
        <v>208</v>
      </c>
      <c r="Q67" s="57"/>
      <c r="R67" s="224" t="s">
        <v>209</v>
      </c>
      <c r="S67" s="174"/>
      <c r="T67" s="219" t="s">
        <v>208</v>
      </c>
      <c r="V67" s="219">
        <v>0</v>
      </c>
      <c r="W67" s="219" t="s">
        <v>44</v>
      </c>
      <c r="X67" s="58"/>
      <c r="Y67" s="62"/>
      <c r="Z67" s="62"/>
      <c r="AA67" s="62"/>
      <c r="AB67" s="63"/>
      <c r="AC67" s="62"/>
    </row>
    <row r="68" spans="1:58" s="28" customFormat="1" ht="43.5" x14ac:dyDescent="0.35">
      <c r="A68" s="52" t="s">
        <v>25</v>
      </c>
      <c r="B68" s="53" t="s">
        <v>45</v>
      </c>
      <c r="C68" s="2" t="s">
        <v>47</v>
      </c>
      <c r="D68" s="2"/>
      <c r="E68" s="2" t="s">
        <v>39</v>
      </c>
      <c r="F68" s="53">
        <v>8806</v>
      </c>
      <c r="G68" s="55"/>
      <c r="H68" s="55">
        <v>555000</v>
      </c>
      <c r="I68" s="56"/>
      <c r="J68" s="68">
        <v>1055000</v>
      </c>
      <c r="K68" s="68"/>
      <c r="L68" s="105">
        <v>1055000</v>
      </c>
      <c r="M68" s="57"/>
      <c r="N68" s="57">
        <v>1055000</v>
      </c>
      <c r="O68" s="180"/>
      <c r="P68" s="219" t="s">
        <v>210</v>
      </c>
      <c r="Q68" s="57"/>
      <c r="R68" s="219" t="s">
        <v>211</v>
      </c>
      <c r="S68" s="219"/>
      <c r="T68" s="219" t="s">
        <v>210</v>
      </c>
      <c r="V68" s="219" t="s">
        <v>210</v>
      </c>
      <c r="W68" s="219" t="s">
        <v>44</v>
      </c>
      <c r="X68" s="61"/>
      <c r="Y68" s="62"/>
      <c r="Z68" s="62"/>
      <c r="AA68" s="62"/>
      <c r="AB68" s="63"/>
      <c r="AC68" s="62"/>
    </row>
    <row r="69" spans="1:58" s="28" customFormat="1" ht="14.5" x14ac:dyDescent="0.25">
      <c r="A69" s="54" t="s">
        <v>25</v>
      </c>
      <c r="B69" s="54" t="s">
        <v>212</v>
      </c>
      <c r="C69" s="2" t="s">
        <v>69</v>
      </c>
      <c r="D69" s="2"/>
      <c r="E69" s="2" t="s">
        <v>213</v>
      </c>
      <c r="F69" s="54" t="s">
        <v>214</v>
      </c>
      <c r="G69" s="92"/>
      <c r="H69" s="71">
        <v>15166482</v>
      </c>
      <c r="I69" s="69"/>
      <c r="J69" s="69">
        <v>15166482</v>
      </c>
      <c r="K69" s="69"/>
      <c r="L69" s="69">
        <v>15300000</v>
      </c>
      <c r="M69" s="57"/>
      <c r="N69" s="57">
        <v>15300000</v>
      </c>
      <c r="O69" s="189"/>
      <c r="P69" s="189" t="s">
        <v>215</v>
      </c>
      <c r="Q69" s="76"/>
      <c r="R69" s="76" t="s">
        <v>215</v>
      </c>
      <c r="S69" s="76"/>
      <c r="T69" s="76">
        <v>0</v>
      </c>
      <c r="V69" s="252">
        <v>0</v>
      </c>
      <c r="W69" s="52"/>
      <c r="X69" s="61"/>
      <c r="Y69" s="62"/>
      <c r="Z69" s="62"/>
      <c r="AA69" s="62"/>
      <c r="AB69" s="63"/>
      <c r="AC69" s="62"/>
    </row>
    <row r="70" spans="1:58" s="28" customFormat="1" ht="43.5" x14ac:dyDescent="0.35">
      <c r="A70" s="52" t="s">
        <v>25</v>
      </c>
      <c r="B70" s="54" t="s">
        <v>72</v>
      </c>
      <c r="C70" s="2" t="s">
        <v>69</v>
      </c>
      <c r="D70" s="2" t="s">
        <v>216</v>
      </c>
      <c r="E70" s="2" t="s">
        <v>217</v>
      </c>
      <c r="F70" s="54" t="s">
        <v>218</v>
      </c>
      <c r="G70" s="81"/>
      <c r="H70" s="81">
        <v>3174990</v>
      </c>
      <c r="I70" s="82"/>
      <c r="J70" s="82">
        <v>3174990</v>
      </c>
      <c r="K70" s="82"/>
      <c r="L70" s="82">
        <v>3174990</v>
      </c>
      <c r="M70" s="76"/>
      <c r="N70" s="83">
        <v>3174990</v>
      </c>
      <c r="O70" s="76">
        <v>0</v>
      </c>
      <c r="P70" s="235" t="s">
        <v>219</v>
      </c>
      <c r="Q70" s="76">
        <v>0</v>
      </c>
      <c r="R70" s="235" t="s">
        <v>220</v>
      </c>
      <c r="S70" s="235">
        <v>0</v>
      </c>
      <c r="T70" s="235" t="s">
        <v>221</v>
      </c>
      <c r="U70" s="235" t="s">
        <v>222</v>
      </c>
      <c r="V70" s="235" t="s">
        <v>222</v>
      </c>
      <c r="W70" s="2" t="s">
        <v>223</v>
      </c>
      <c r="X70" s="61"/>
      <c r="Y70" s="62"/>
      <c r="Z70" s="62"/>
      <c r="AA70" s="62"/>
      <c r="AB70" s="63"/>
      <c r="AC70" s="62"/>
    </row>
    <row r="71" spans="1:58" s="28" customFormat="1" ht="58" x14ac:dyDescent="0.35">
      <c r="A71" s="54" t="s">
        <v>25</v>
      </c>
      <c r="B71" s="54" t="s">
        <v>184</v>
      </c>
      <c r="C71" s="2" t="s">
        <v>69</v>
      </c>
      <c r="D71" s="2" t="s">
        <v>224</v>
      </c>
      <c r="E71" s="2" t="s">
        <v>137</v>
      </c>
      <c r="F71" s="54" t="s">
        <v>225</v>
      </c>
      <c r="G71" s="81"/>
      <c r="H71" s="81">
        <v>2960962</v>
      </c>
      <c r="I71" s="85"/>
      <c r="J71" s="85">
        <v>2678462</v>
      </c>
      <c r="K71" s="85"/>
      <c r="L71" s="85">
        <v>3215662</v>
      </c>
      <c r="M71" s="86"/>
      <c r="N71" s="86">
        <v>2949722</v>
      </c>
      <c r="O71" s="192"/>
      <c r="P71" s="192">
        <v>3850000</v>
      </c>
      <c r="Q71" s="86"/>
      <c r="R71" s="86">
        <v>3850000</v>
      </c>
      <c r="S71" s="86"/>
      <c r="T71" s="286">
        <v>6000000</v>
      </c>
      <c r="V71" s="86">
        <v>3160000</v>
      </c>
      <c r="W71" s="291" t="s">
        <v>150</v>
      </c>
      <c r="X71" s="58"/>
      <c r="Y71" s="62"/>
      <c r="Z71" s="62"/>
      <c r="AA71" s="62"/>
      <c r="AB71" s="63"/>
      <c r="AC71" s="62"/>
    </row>
    <row r="72" spans="1:58" s="28" customFormat="1" ht="58" x14ac:dyDescent="0.35">
      <c r="A72" s="54" t="s">
        <v>25</v>
      </c>
      <c r="B72" s="54" t="s">
        <v>226</v>
      </c>
      <c r="C72" s="2" t="s">
        <v>69</v>
      </c>
      <c r="D72" s="2"/>
      <c r="E72" s="2" t="s">
        <v>137</v>
      </c>
      <c r="F72" s="54" t="s">
        <v>227</v>
      </c>
      <c r="G72" s="81"/>
      <c r="H72" s="81">
        <v>7410218</v>
      </c>
      <c r="I72" s="85"/>
      <c r="J72" s="85">
        <v>7410218</v>
      </c>
      <c r="K72" s="85"/>
      <c r="L72" s="85">
        <v>7119992</v>
      </c>
      <c r="M72" s="86"/>
      <c r="N72" s="86">
        <v>7119992</v>
      </c>
      <c r="O72" s="192"/>
      <c r="P72" s="192">
        <v>5630000</v>
      </c>
      <c r="Q72" s="86"/>
      <c r="R72" s="86">
        <v>4667694</v>
      </c>
      <c r="S72" s="86"/>
      <c r="T72" s="286">
        <v>4667694</v>
      </c>
      <c r="V72" s="86">
        <v>4475871</v>
      </c>
      <c r="W72" s="291" t="s">
        <v>150</v>
      </c>
      <c r="X72" s="61"/>
      <c r="Y72" s="62"/>
      <c r="Z72" s="62"/>
      <c r="AA72" s="62"/>
      <c r="AB72" s="63"/>
      <c r="AC72" s="62"/>
    </row>
    <row r="73" spans="1:58" s="28" customFormat="1" ht="43.5" x14ac:dyDescent="0.35">
      <c r="A73" s="52" t="s">
        <v>25</v>
      </c>
      <c r="B73" s="53" t="s">
        <v>89</v>
      </c>
      <c r="C73" s="2" t="s">
        <v>90</v>
      </c>
      <c r="D73" s="2"/>
      <c r="E73" s="2" t="s">
        <v>39</v>
      </c>
      <c r="F73" s="53" t="s">
        <v>228</v>
      </c>
      <c r="G73" s="55"/>
      <c r="H73" s="55">
        <v>0</v>
      </c>
      <c r="I73" s="56"/>
      <c r="J73" s="56">
        <v>0</v>
      </c>
      <c r="K73" s="56"/>
      <c r="L73" s="56">
        <v>0</v>
      </c>
      <c r="M73" s="57"/>
      <c r="N73" s="57">
        <v>0</v>
      </c>
      <c r="O73" s="180"/>
      <c r="P73" s="183">
        <v>0</v>
      </c>
      <c r="Q73" s="57"/>
      <c r="R73" s="46">
        <v>0</v>
      </c>
      <c r="S73" s="57"/>
      <c r="T73" s="219" t="s">
        <v>229</v>
      </c>
      <c r="U73" s="299"/>
      <c r="V73" s="234" t="s">
        <v>230</v>
      </c>
      <c r="W73" s="219" t="s">
        <v>44</v>
      </c>
      <c r="X73" s="61"/>
      <c r="Y73" s="36"/>
      <c r="Z73" s="36"/>
      <c r="AA73" s="36"/>
      <c r="AB73" s="35"/>
      <c r="AC73" s="36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</row>
    <row r="74" spans="1:58" s="28" customFormat="1" ht="43.5" x14ac:dyDescent="0.35">
      <c r="A74" s="52" t="s">
        <v>25</v>
      </c>
      <c r="B74" s="53" t="s">
        <v>55</v>
      </c>
      <c r="C74" s="2" t="s">
        <v>231</v>
      </c>
      <c r="D74" s="2"/>
      <c r="E74" s="2" t="s">
        <v>39</v>
      </c>
      <c r="F74" s="102" t="s">
        <v>232</v>
      </c>
      <c r="G74" s="55"/>
      <c r="H74" s="55">
        <v>3831151</v>
      </c>
      <c r="I74" s="56"/>
      <c r="J74" s="85">
        <v>6021880</v>
      </c>
      <c r="K74" s="85"/>
      <c r="L74" s="85">
        <v>6021880</v>
      </c>
      <c r="M74" s="86"/>
      <c r="N74" s="79">
        <v>6021880</v>
      </c>
      <c r="O74" s="188"/>
      <c r="P74" s="220" t="s">
        <v>233</v>
      </c>
      <c r="Q74" s="162"/>
      <c r="R74" s="224" t="s">
        <v>234</v>
      </c>
      <c r="S74" s="57"/>
      <c r="T74" s="219" t="s">
        <v>235</v>
      </c>
      <c r="V74" s="219" t="s">
        <v>236</v>
      </c>
      <c r="W74" s="219" t="s">
        <v>44</v>
      </c>
      <c r="X74" s="61"/>
      <c r="Y74" s="36"/>
      <c r="Z74" s="36"/>
      <c r="AA74" s="36"/>
      <c r="AB74" s="35"/>
      <c r="AC74" s="36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</row>
    <row r="75" spans="1:58" s="28" customFormat="1" ht="43.5" x14ac:dyDescent="0.35">
      <c r="A75" s="54" t="s">
        <v>25</v>
      </c>
      <c r="B75" s="53" t="s">
        <v>87</v>
      </c>
      <c r="C75" s="2" t="s">
        <v>84</v>
      </c>
      <c r="D75" s="2"/>
      <c r="E75" s="2" t="s">
        <v>39</v>
      </c>
      <c r="F75" s="102">
        <v>8525</v>
      </c>
      <c r="G75" s="55"/>
      <c r="H75" s="55">
        <v>3668001</v>
      </c>
      <c r="I75" s="56"/>
      <c r="J75" s="69">
        <v>5594671</v>
      </c>
      <c r="K75" s="69"/>
      <c r="L75" s="69">
        <v>5884453</v>
      </c>
      <c r="M75" s="77"/>
      <c r="N75" s="79">
        <v>5884453</v>
      </c>
      <c r="O75" s="186"/>
      <c r="P75" s="221">
        <v>9678147</v>
      </c>
      <c r="Q75" s="77"/>
      <c r="R75" s="221">
        <v>9678147</v>
      </c>
      <c r="S75" s="245"/>
      <c r="T75" s="252">
        <v>9678147</v>
      </c>
      <c r="V75" s="252">
        <v>10948260</v>
      </c>
      <c r="W75" s="219" t="s">
        <v>44</v>
      </c>
      <c r="X75" s="61"/>
      <c r="Y75" s="36"/>
      <c r="Z75" s="36"/>
      <c r="AA75" s="36"/>
      <c r="AB75" s="35"/>
      <c r="AC75" s="36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</row>
    <row r="76" spans="1:58" s="28" customFormat="1" ht="43.5" x14ac:dyDescent="0.35">
      <c r="A76" s="54" t="s">
        <v>25</v>
      </c>
      <c r="B76" s="53" t="s">
        <v>70</v>
      </c>
      <c r="C76" s="2" t="s">
        <v>69</v>
      </c>
      <c r="D76" s="2"/>
      <c r="E76" s="2" t="s">
        <v>39</v>
      </c>
      <c r="F76" s="53">
        <v>9000</v>
      </c>
      <c r="G76" s="71"/>
      <c r="H76" s="71">
        <v>11260000</v>
      </c>
      <c r="I76" s="69"/>
      <c r="J76" s="69">
        <v>10960000</v>
      </c>
      <c r="K76" s="69"/>
      <c r="L76" s="69">
        <v>10960000</v>
      </c>
      <c r="M76" s="73"/>
      <c r="N76" s="79">
        <v>10960000</v>
      </c>
      <c r="O76" s="185">
        <v>0</v>
      </c>
      <c r="P76" s="223" t="s">
        <v>237</v>
      </c>
      <c r="Q76" s="73">
        <v>0</v>
      </c>
      <c r="R76" s="219" t="s">
        <v>238</v>
      </c>
      <c r="S76" s="219"/>
      <c r="T76" s="219" t="s">
        <v>239</v>
      </c>
      <c r="V76" s="252" t="s">
        <v>240</v>
      </c>
      <c r="W76" s="219" t="s">
        <v>44</v>
      </c>
      <c r="X76" s="58"/>
      <c r="Y76" s="62"/>
      <c r="Z76" s="106"/>
      <c r="AA76" s="107"/>
      <c r="AB76" s="63"/>
      <c r="AC76" s="108"/>
    </row>
    <row r="77" spans="1:58" s="28" customFormat="1" ht="29" x14ac:dyDescent="0.35">
      <c r="A77" s="54" t="s">
        <v>25</v>
      </c>
      <c r="B77" s="52" t="s">
        <v>241</v>
      </c>
      <c r="C77" s="2" t="s">
        <v>69</v>
      </c>
      <c r="D77" s="2"/>
      <c r="E77" s="2" t="s">
        <v>195</v>
      </c>
      <c r="F77" s="103" t="s">
        <v>242</v>
      </c>
      <c r="G77" s="71"/>
      <c r="H77" s="71">
        <v>518300</v>
      </c>
      <c r="I77" s="69"/>
      <c r="J77" s="69">
        <v>518300</v>
      </c>
      <c r="K77" s="69"/>
      <c r="L77" s="69">
        <v>650000</v>
      </c>
      <c r="M77" s="57"/>
      <c r="N77" s="60">
        <v>650000</v>
      </c>
      <c r="O77" s="180">
        <v>0</v>
      </c>
      <c r="P77" s="189">
        <v>0</v>
      </c>
      <c r="Q77" s="57">
        <v>0</v>
      </c>
      <c r="R77" s="76">
        <v>0</v>
      </c>
      <c r="S77" s="76">
        <v>0</v>
      </c>
      <c r="T77" s="76">
        <v>0</v>
      </c>
      <c r="V77" s="245">
        <v>0</v>
      </c>
      <c r="W77" s="219" t="s">
        <v>243</v>
      </c>
      <c r="X77" s="58"/>
      <c r="Y77" s="62"/>
      <c r="Z77" s="62"/>
      <c r="AA77" s="62"/>
      <c r="AB77" s="63"/>
      <c r="AC77" s="62"/>
    </row>
    <row r="78" spans="1:58" s="28" customFormat="1" ht="14.5" x14ac:dyDescent="0.25">
      <c r="A78" s="52" t="s">
        <v>25</v>
      </c>
      <c r="B78" s="52" t="s">
        <v>244</v>
      </c>
      <c r="C78" s="2" t="s">
        <v>69</v>
      </c>
      <c r="D78" s="2"/>
      <c r="E78" s="2" t="s">
        <v>195</v>
      </c>
      <c r="F78" s="103" t="s">
        <v>245</v>
      </c>
      <c r="G78" s="81"/>
      <c r="H78" s="55">
        <v>205170</v>
      </c>
      <c r="I78" s="56"/>
      <c r="J78" s="56">
        <v>205170</v>
      </c>
      <c r="K78" s="56"/>
      <c r="L78" s="56">
        <v>205170</v>
      </c>
      <c r="M78" s="57"/>
      <c r="N78" s="60">
        <v>205170</v>
      </c>
      <c r="O78" s="180">
        <v>0</v>
      </c>
      <c r="P78" s="195">
        <v>0</v>
      </c>
      <c r="Q78" s="57">
        <v>0</v>
      </c>
      <c r="R78" s="152">
        <v>0</v>
      </c>
      <c r="S78" s="152">
        <v>0</v>
      </c>
      <c r="T78" s="152">
        <v>0</v>
      </c>
      <c r="V78" s="245">
        <v>0</v>
      </c>
      <c r="W78" s="2"/>
      <c r="X78" s="58"/>
      <c r="Y78" s="36"/>
      <c r="Z78" s="36"/>
      <c r="AA78" s="36"/>
      <c r="AB78" s="35"/>
      <c r="AC78" s="36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</row>
    <row r="79" spans="1:58" s="37" customFormat="1" ht="14.5" x14ac:dyDescent="0.25">
      <c r="A79" s="52" t="s">
        <v>25</v>
      </c>
      <c r="B79" s="53" t="s">
        <v>246</v>
      </c>
      <c r="C79" s="2" t="s">
        <v>69</v>
      </c>
      <c r="D79" s="2" t="s">
        <v>247</v>
      </c>
      <c r="E79" s="2" t="s">
        <v>195</v>
      </c>
      <c r="F79" s="53" t="s">
        <v>248</v>
      </c>
      <c r="G79" s="55">
        <v>0</v>
      </c>
      <c r="H79" s="81">
        <v>0</v>
      </c>
      <c r="I79" s="82">
        <v>0</v>
      </c>
      <c r="J79" s="82">
        <v>0</v>
      </c>
      <c r="K79" s="82">
        <v>0</v>
      </c>
      <c r="L79" s="82">
        <v>1117000</v>
      </c>
      <c r="M79" s="83">
        <v>225198</v>
      </c>
      <c r="N79" s="83">
        <v>1117000</v>
      </c>
      <c r="O79" s="191">
        <v>0</v>
      </c>
      <c r="P79" s="195">
        <v>25085649</v>
      </c>
      <c r="Q79" s="83">
        <v>0</v>
      </c>
      <c r="R79" s="152">
        <v>21824435</v>
      </c>
      <c r="S79" s="152">
        <v>0</v>
      </c>
      <c r="T79" s="152">
        <v>18900373</v>
      </c>
      <c r="V79" s="245">
        <v>16470311</v>
      </c>
      <c r="W79" s="2"/>
      <c r="X79" s="58"/>
      <c r="Y79" s="36"/>
      <c r="Z79" s="62"/>
      <c r="AA79" s="62"/>
      <c r="AB79" s="63"/>
      <c r="AC79" s="62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</row>
    <row r="80" spans="1:58" s="37" customFormat="1" ht="29" x14ac:dyDescent="0.35">
      <c r="A80" s="52" t="s">
        <v>25</v>
      </c>
      <c r="B80" s="52" t="s">
        <v>249</v>
      </c>
      <c r="C80" s="2" t="s">
        <v>69</v>
      </c>
      <c r="D80" s="2"/>
      <c r="E80" s="2" t="s">
        <v>195</v>
      </c>
      <c r="F80" s="103" t="s">
        <v>250</v>
      </c>
      <c r="G80" s="81"/>
      <c r="H80" s="55">
        <v>9339299</v>
      </c>
      <c r="I80" s="56"/>
      <c r="J80" s="56">
        <v>9339299</v>
      </c>
      <c r="K80" s="56"/>
      <c r="L80" s="56">
        <v>9339299</v>
      </c>
      <c r="M80" s="57"/>
      <c r="N80" s="60">
        <v>9339299</v>
      </c>
      <c r="O80" s="180">
        <v>0</v>
      </c>
      <c r="P80" s="195">
        <v>350000</v>
      </c>
      <c r="Q80" s="57">
        <v>0</v>
      </c>
      <c r="R80" s="152">
        <v>100000</v>
      </c>
      <c r="S80" s="152">
        <v>0</v>
      </c>
      <c r="T80" s="152">
        <v>50000</v>
      </c>
      <c r="V80" s="245">
        <v>50000</v>
      </c>
      <c r="W80" s="219" t="s">
        <v>251</v>
      </c>
      <c r="X80" s="58"/>
      <c r="Y80" s="36"/>
      <c r="Z80" s="36"/>
      <c r="AA80" s="36"/>
      <c r="AB80" s="35"/>
      <c r="AC80" s="36"/>
    </row>
    <row r="81" spans="1:58" s="28" customFormat="1" ht="43.5" x14ac:dyDescent="0.35">
      <c r="A81" s="52" t="s">
        <v>25</v>
      </c>
      <c r="B81" s="52" t="s">
        <v>59</v>
      </c>
      <c r="C81" s="2" t="s">
        <v>61</v>
      </c>
      <c r="D81" s="2"/>
      <c r="E81" s="2" t="s">
        <v>252</v>
      </c>
      <c r="F81" s="53" t="s">
        <v>253</v>
      </c>
      <c r="G81" s="81"/>
      <c r="H81" s="55">
        <v>2671200</v>
      </c>
      <c r="I81" s="56"/>
      <c r="J81" s="59">
        <v>2671200</v>
      </c>
      <c r="K81" s="59"/>
      <c r="L81" s="59">
        <v>2552480</v>
      </c>
      <c r="M81" s="72"/>
      <c r="N81" s="72">
        <v>2552480</v>
      </c>
      <c r="O81" s="187"/>
      <c r="P81" s="188">
        <v>0</v>
      </c>
      <c r="Q81" s="72"/>
      <c r="R81" s="247">
        <v>248457</v>
      </c>
      <c r="S81" s="162"/>
      <c r="T81" s="273">
        <v>248457</v>
      </c>
      <c r="V81" s="252"/>
      <c r="W81" s="219" t="s">
        <v>254</v>
      </c>
      <c r="X81" s="58"/>
      <c r="Y81" s="36"/>
      <c r="Z81" s="64"/>
      <c r="AA81" s="65"/>
      <c r="AB81" s="35"/>
      <c r="AC81" s="36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</row>
    <row r="82" spans="1:58" s="37" customFormat="1" ht="43.5" x14ac:dyDescent="0.25">
      <c r="A82" s="52" t="s">
        <v>25</v>
      </c>
      <c r="B82" s="52" t="s">
        <v>255</v>
      </c>
      <c r="C82" s="2" t="s">
        <v>61</v>
      </c>
      <c r="D82" s="2" t="s">
        <v>256</v>
      </c>
      <c r="E82" s="2" t="s">
        <v>252</v>
      </c>
      <c r="F82" s="54" t="s">
        <v>257</v>
      </c>
      <c r="G82" s="81"/>
      <c r="H82" s="109"/>
      <c r="I82" s="56"/>
      <c r="J82" s="56">
        <v>9589000</v>
      </c>
      <c r="K82" s="56"/>
      <c r="L82" s="56">
        <v>9589000</v>
      </c>
      <c r="M82" s="57"/>
      <c r="N82" s="60">
        <v>9589000</v>
      </c>
      <c r="O82" s="180"/>
      <c r="P82" s="188">
        <v>9589000</v>
      </c>
      <c r="Q82" s="57"/>
      <c r="R82" s="162">
        <v>9589000</v>
      </c>
      <c r="S82" s="162"/>
      <c r="T82" s="162">
        <v>9589000</v>
      </c>
      <c r="V82" s="252"/>
      <c r="W82" s="2" t="s">
        <v>254</v>
      </c>
      <c r="X82" s="61"/>
      <c r="Y82" s="62"/>
      <c r="Z82" s="62"/>
      <c r="AA82" s="62"/>
      <c r="AB82" s="63"/>
      <c r="AC82" s="62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</row>
    <row r="83" spans="1:58" s="37" customFormat="1" ht="14.5" x14ac:dyDescent="0.25">
      <c r="A83" s="52" t="s">
        <v>25</v>
      </c>
      <c r="B83" s="52" t="s">
        <v>171</v>
      </c>
      <c r="C83" s="2" t="s">
        <v>61</v>
      </c>
      <c r="D83" s="2"/>
      <c r="E83" s="2" t="s">
        <v>156</v>
      </c>
      <c r="F83" s="52" t="s">
        <v>258</v>
      </c>
      <c r="G83" s="104"/>
      <c r="H83" s="104">
        <v>5529077</v>
      </c>
      <c r="I83" s="104"/>
      <c r="J83" s="104">
        <v>5529077</v>
      </c>
      <c r="K83" s="104"/>
      <c r="L83" s="101">
        <v>5529077</v>
      </c>
      <c r="M83" s="101"/>
      <c r="N83" s="101">
        <v>5606899</v>
      </c>
      <c r="O83" s="196"/>
      <c r="P83" s="197">
        <v>0</v>
      </c>
      <c r="Q83" s="101"/>
      <c r="R83" s="236">
        <v>0</v>
      </c>
      <c r="S83" s="236"/>
      <c r="T83" s="236">
        <v>0</v>
      </c>
      <c r="V83" s="252"/>
      <c r="W83" s="52"/>
      <c r="X83" s="61"/>
      <c r="Y83" s="36"/>
      <c r="Z83" s="36"/>
      <c r="AA83" s="36"/>
      <c r="AB83" s="35"/>
      <c r="AC83" s="36"/>
    </row>
    <row r="84" spans="1:58" s="28" customFormat="1" ht="43.5" x14ac:dyDescent="0.35">
      <c r="A84" s="54" t="s">
        <v>25</v>
      </c>
      <c r="B84" s="53" t="s">
        <v>50</v>
      </c>
      <c r="C84" s="2" t="s">
        <v>52</v>
      </c>
      <c r="D84" s="2"/>
      <c r="E84" s="2" t="s">
        <v>39</v>
      </c>
      <c r="F84" s="53">
        <v>51128</v>
      </c>
      <c r="G84" s="71"/>
      <c r="H84" s="71">
        <v>171616</v>
      </c>
      <c r="I84" s="69"/>
      <c r="J84" s="69">
        <v>171616</v>
      </c>
      <c r="K84" s="69"/>
      <c r="L84" s="69">
        <v>171616</v>
      </c>
      <c r="M84" s="73"/>
      <c r="N84" s="79">
        <v>171616</v>
      </c>
      <c r="O84" s="185">
        <v>0</v>
      </c>
      <c r="P84" s="223" t="s">
        <v>259</v>
      </c>
      <c r="Q84" s="73">
        <v>0</v>
      </c>
      <c r="R84" s="224" t="s">
        <v>260</v>
      </c>
      <c r="S84" s="174"/>
      <c r="T84" s="219" t="s">
        <v>260</v>
      </c>
      <c r="V84" s="252" t="s">
        <v>260</v>
      </c>
      <c r="W84" s="222" t="s">
        <v>261</v>
      </c>
      <c r="X84" s="61"/>
      <c r="Y84" s="36"/>
      <c r="Z84" s="36"/>
      <c r="AA84" s="36"/>
      <c r="AB84" s="35"/>
      <c r="AC84" s="36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</row>
    <row r="85" spans="1:58" s="28" customFormat="1" ht="113.25" customHeight="1" x14ac:dyDescent="0.25">
      <c r="A85" s="52" t="s">
        <v>25</v>
      </c>
      <c r="B85" s="2" t="s">
        <v>262</v>
      </c>
      <c r="C85" s="2" t="s">
        <v>213</v>
      </c>
      <c r="D85" s="2" t="s">
        <v>263</v>
      </c>
      <c r="E85" s="2" t="s">
        <v>264</v>
      </c>
      <c r="F85" s="54"/>
      <c r="G85" s="55">
        <v>15166482</v>
      </c>
      <c r="H85" s="81"/>
      <c r="I85" s="56">
        <v>15166482</v>
      </c>
      <c r="J85" s="82"/>
      <c r="K85" s="69">
        <v>15300000</v>
      </c>
      <c r="L85" s="82"/>
      <c r="M85" s="57">
        <v>15300000</v>
      </c>
      <c r="N85" s="76"/>
      <c r="O85" s="188" t="s">
        <v>265</v>
      </c>
      <c r="P85" s="189"/>
      <c r="Q85" s="162" t="s">
        <v>266</v>
      </c>
      <c r="R85" s="76">
        <v>0</v>
      </c>
      <c r="S85" s="162" t="s">
        <v>267</v>
      </c>
      <c r="T85" s="76"/>
      <c r="U85" s="162" t="s">
        <v>268</v>
      </c>
      <c r="V85" s="252"/>
      <c r="W85" s="52"/>
      <c r="X85" s="61"/>
      <c r="Y85" s="36"/>
      <c r="Z85" s="62"/>
      <c r="AA85" s="62"/>
      <c r="AB85" s="63"/>
      <c r="AC85" s="62"/>
    </row>
    <row r="86" spans="1:58" s="28" customFormat="1" ht="14.5" x14ac:dyDescent="0.25">
      <c r="A86" s="52" t="s">
        <v>25</v>
      </c>
      <c r="B86" s="2" t="s">
        <v>269</v>
      </c>
      <c r="C86" s="2" t="s">
        <v>213</v>
      </c>
      <c r="D86" s="2" t="s">
        <v>270</v>
      </c>
      <c r="E86" s="2" t="s">
        <v>271</v>
      </c>
      <c r="F86" s="54"/>
      <c r="G86" s="55">
        <v>3396000</v>
      </c>
      <c r="H86" s="81"/>
      <c r="I86" s="56">
        <v>3396000</v>
      </c>
      <c r="J86" s="82"/>
      <c r="K86" s="56">
        <v>3396000</v>
      </c>
      <c r="L86" s="82"/>
      <c r="M86" s="57">
        <v>3396000</v>
      </c>
      <c r="N86" s="76"/>
      <c r="O86" s="188">
        <v>0</v>
      </c>
      <c r="P86" s="189"/>
      <c r="Q86" s="162">
        <v>0</v>
      </c>
      <c r="R86" s="76">
        <v>0</v>
      </c>
      <c r="S86" s="76">
        <v>0</v>
      </c>
      <c r="T86" s="76"/>
      <c r="V86" s="252"/>
      <c r="W86" s="52"/>
      <c r="X86" s="58"/>
      <c r="Y86" s="36"/>
      <c r="Z86" s="36"/>
      <c r="AA86" s="36"/>
      <c r="AB86" s="35"/>
      <c r="AC86" s="36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</row>
    <row r="87" spans="1:58" s="28" customFormat="1" ht="14.5" x14ac:dyDescent="0.25">
      <c r="A87" s="52" t="s">
        <v>25</v>
      </c>
      <c r="B87" s="2" t="s">
        <v>272</v>
      </c>
      <c r="C87" s="2" t="s">
        <v>213</v>
      </c>
      <c r="D87" s="2" t="s">
        <v>214</v>
      </c>
      <c r="E87" s="2" t="s">
        <v>69</v>
      </c>
      <c r="F87" s="54"/>
      <c r="G87" s="55"/>
      <c r="H87" s="81"/>
      <c r="I87" s="56"/>
      <c r="J87" s="82"/>
      <c r="K87" s="69"/>
      <c r="L87" s="82"/>
      <c r="M87" s="57"/>
      <c r="N87" s="76"/>
      <c r="O87" s="198">
        <v>0</v>
      </c>
      <c r="P87" s="189"/>
      <c r="Q87" s="237">
        <v>0</v>
      </c>
      <c r="R87" s="76">
        <v>0</v>
      </c>
      <c r="S87" s="76">
        <v>0</v>
      </c>
      <c r="T87" s="76"/>
      <c r="V87" s="252"/>
      <c r="W87" s="52"/>
      <c r="X87" s="61"/>
      <c r="Y87" s="36"/>
      <c r="Z87" s="62"/>
      <c r="AA87" s="62"/>
      <c r="AB87" s="63"/>
      <c r="AC87" s="62"/>
    </row>
    <row r="88" spans="1:58" s="123" customFormat="1" ht="43.5" x14ac:dyDescent="0.35">
      <c r="A88" s="119" t="s">
        <v>25</v>
      </c>
      <c r="B88" s="209" t="s">
        <v>85</v>
      </c>
      <c r="C88" s="2" t="s">
        <v>84</v>
      </c>
      <c r="D88" s="2"/>
      <c r="E88" s="2" t="s">
        <v>39</v>
      </c>
      <c r="F88" s="53" t="s">
        <v>273</v>
      </c>
      <c r="G88" s="118"/>
      <c r="H88" s="118"/>
      <c r="I88" s="210"/>
      <c r="J88" s="210"/>
      <c r="K88" s="210"/>
      <c r="L88" s="212"/>
      <c r="M88" s="214"/>
      <c r="N88" s="215"/>
      <c r="O88" s="205"/>
      <c r="P88" s="225">
        <v>6383265</v>
      </c>
      <c r="Q88" s="147"/>
      <c r="R88" s="225">
        <v>6383265</v>
      </c>
      <c r="S88" s="225"/>
      <c r="T88" s="252">
        <v>6383265</v>
      </c>
      <c r="U88" s="28"/>
      <c r="V88" s="252">
        <v>6383265</v>
      </c>
      <c r="W88" s="219" t="s">
        <v>44</v>
      </c>
      <c r="X88" s="217"/>
      <c r="Y88" s="120"/>
      <c r="Z88" s="120"/>
      <c r="AA88" s="120"/>
      <c r="AB88" s="121"/>
      <c r="AC88" s="120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</row>
    <row r="89" spans="1:58" s="123" customFormat="1" ht="29" x14ac:dyDescent="0.25">
      <c r="A89" s="52" t="s">
        <v>25</v>
      </c>
      <c r="B89" s="52" t="s">
        <v>274</v>
      </c>
      <c r="C89" s="2" t="s">
        <v>231</v>
      </c>
      <c r="D89" s="2"/>
      <c r="E89" s="2" t="s">
        <v>195</v>
      </c>
      <c r="F89" s="103" t="s">
        <v>275</v>
      </c>
      <c r="G89" s="112"/>
      <c r="H89" s="113">
        <v>89300</v>
      </c>
      <c r="I89" s="114"/>
      <c r="J89" s="114">
        <v>89300</v>
      </c>
      <c r="K89" s="114"/>
      <c r="L89" s="114">
        <v>89300</v>
      </c>
      <c r="M89" s="124"/>
      <c r="N89" s="125">
        <v>89300</v>
      </c>
      <c r="O89" s="180">
        <v>0</v>
      </c>
      <c r="P89" s="181">
        <v>0</v>
      </c>
      <c r="Q89" s="57">
        <v>0</v>
      </c>
      <c r="R89" s="60">
        <v>0</v>
      </c>
      <c r="S89" s="60"/>
      <c r="T89" s="60">
        <v>0</v>
      </c>
      <c r="U89" s="28"/>
      <c r="V89" s="245">
        <v>0</v>
      </c>
      <c r="W89" s="2" t="s">
        <v>276</v>
      </c>
      <c r="X89" s="58"/>
      <c r="Y89" s="36"/>
      <c r="Z89" s="36"/>
      <c r="AA89" s="36"/>
      <c r="AB89" s="117"/>
      <c r="AC89" s="116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</row>
    <row r="90" spans="1:58" s="123" customFormat="1" ht="14.5" x14ac:dyDescent="0.25">
      <c r="A90" s="54" t="s">
        <v>25</v>
      </c>
      <c r="B90" s="54" t="s">
        <v>115</v>
      </c>
      <c r="C90" s="2" t="s">
        <v>130</v>
      </c>
      <c r="D90" s="2" t="s">
        <v>116</v>
      </c>
      <c r="E90" s="2" t="s">
        <v>97</v>
      </c>
      <c r="F90" s="54"/>
      <c r="G90" s="113"/>
      <c r="H90" s="113"/>
      <c r="I90" s="114"/>
      <c r="J90" s="114"/>
      <c r="K90" s="114"/>
      <c r="L90" s="114"/>
      <c r="M90" s="124"/>
      <c r="N90" s="124"/>
      <c r="O90" s="180" t="s">
        <v>277</v>
      </c>
      <c r="P90" s="193"/>
      <c r="Q90" s="57" t="s">
        <v>277</v>
      </c>
      <c r="R90" s="88"/>
      <c r="S90" s="88">
        <v>0</v>
      </c>
      <c r="T90" s="88"/>
      <c r="U90" s="28">
        <v>0</v>
      </c>
      <c r="V90" s="252"/>
      <c r="W90" s="2"/>
      <c r="X90" s="126"/>
      <c r="Y90" s="127"/>
      <c r="Z90" s="128"/>
      <c r="AA90" s="127"/>
      <c r="AB90" s="128"/>
      <c r="AC90" s="127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</row>
    <row r="91" spans="1:58" s="123" customFormat="1" ht="14.5" x14ac:dyDescent="0.25">
      <c r="A91" s="52" t="s">
        <v>25</v>
      </c>
      <c r="B91" s="54" t="s">
        <v>278</v>
      </c>
      <c r="C91" s="2" t="s">
        <v>271</v>
      </c>
      <c r="D91" s="2"/>
      <c r="E91" s="2" t="s">
        <v>213</v>
      </c>
      <c r="F91" s="54" t="s">
        <v>270</v>
      </c>
      <c r="G91" s="112"/>
      <c r="H91" s="113">
        <v>1590630</v>
      </c>
      <c r="I91" s="114"/>
      <c r="J91" s="114">
        <v>1590630</v>
      </c>
      <c r="K91" s="114"/>
      <c r="L91" s="114">
        <v>1590630</v>
      </c>
      <c r="M91" s="124"/>
      <c r="N91" s="124">
        <v>1590630</v>
      </c>
      <c r="O91" s="180"/>
      <c r="P91" s="189">
        <v>0</v>
      </c>
      <c r="Q91" s="57">
        <v>0</v>
      </c>
      <c r="R91" s="76">
        <v>0</v>
      </c>
      <c r="S91" s="76"/>
      <c r="T91" s="76">
        <v>0</v>
      </c>
      <c r="U91" s="28"/>
      <c r="V91" s="252">
        <v>0</v>
      </c>
      <c r="W91" s="52"/>
      <c r="X91" s="129"/>
      <c r="Y91" s="116"/>
      <c r="Z91" s="117"/>
      <c r="AA91" s="116"/>
      <c r="AB91" s="117"/>
      <c r="AC91" s="116"/>
    </row>
    <row r="92" spans="1:58" s="123" customFormat="1" ht="29" x14ac:dyDescent="0.35">
      <c r="A92" s="130" t="s">
        <v>25</v>
      </c>
      <c r="B92" s="42" t="s">
        <v>279</v>
      </c>
      <c r="C92" s="2" t="s">
        <v>264</v>
      </c>
      <c r="D92" s="2"/>
      <c r="E92" s="2" t="s">
        <v>213</v>
      </c>
      <c r="F92" s="111" t="s">
        <v>263</v>
      </c>
      <c r="G92" s="43">
        <v>15166482</v>
      </c>
      <c r="H92" s="131"/>
      <c r="I92" s="44">
        <v>15166482</v>
      </c>
      <c r="J92" s="132"/>
      <c r="K92" s="133">
        <v>15300000</v>
      </c>
      <c r="L92" s="132"/>
      <c r="M92" s="46">
        <v>15300000</v>
      </c>
      <c r="N92" s="134"/>
      <c r="O92" s="199"/>
      <c r="P92" s="200" t="s">
        <v>280</v>
      </c>
      <c r="Q92" s="238">
        <v>0</v>
      </c>
      <c r="R92" s="134" t="s">
        <v>280</v>
      </c>
      <c r="S92" s="134"/>
      <c r="T92" s="46" t="s">
        <v>281</v>
      </c>
      <c r="U92" s="28"/>
      <c r="V92" s="46" t="s">
        <v>282</v>
      </c>
      <c r="W92" s="40"/>
      <c r="X92" s="115"/>
      <c r="Y92" s="116"/>
      <c r="Z92" s="117"/>
      <c r="AA92" s="116"/>
      <c r="AB92" s="117"/>
      <c r="AC92" s="116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</row>
    <row r="93" spans="1:58" s="123" customFormat="1" ht="43.5" x14ac:dyDescent="0.35">
      <c r="A93" s="135" t="s">
        <v>25</v>
      </c>
      <c r="B93" s="42" t="s">
        <v>82</v>
      </c>
      <c r="C93" s="2" t="s">
        <v>84</v>
      </c>
      <c r="D93" s="2"/>
      <c r="E93" s="2" t="s">
        <v>39</v>
      </c>
      <c r="F93" s="42">
        <v>8516</v>
      </c>
      <c r="G93" s="138"/>
      <c r="H93" s="138">
        <v>19182313</v>
      </c>
      <c r="I93" s="133"/>
      <c r="J93" s="211">
        <v>19482313</v>
      </c>
      <c r="K93" s="211"/>
      <c r="L93" s="211">
        <v>19482313</v>
      </c>
      <c r="M93" s="139"/>
      <c r="N93" s="140">
        <v>17611233</v>
      </c>
      <c r="O93" s="203"/>
      <c r="P93" s="226">
        <v>17611233</v>
      </c>
      <c r="Q93" s="139"/>
      <c r="R93" s="239" t="s">
        <v>283</v>
      </c>
      <c r="S93" s="246"/>
      <c r="T93" s="252">
        <v>17611233</v>
      </c>
      <c r="U93" s="28"/>
      <c r="V93" s="252">
        <v>17611233</v>
      </c>
      <c r="W93" s="219" t="s">
        <v>44</v>
      </c>
      <c r="X93" s="115"/>
      <c r="Y93" s="120"/>
      <c r="Z93" s="120"/>
      <c r="AA93" s="120"/>
      <c r="AB93" s="121"/>
      <c r="AC93" s="120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</row>
    <row r="94" spans="1:58" s="123" customFormat="1" ht="58" x14ac:dyDescent="0.25">
      <c r="A94" s="135" t="s">
        <v>25</v>
      </c>
      <c r="B94" s="111" t="s">
        <v>50</v>
      </c>
      <c r="C94" s="2" t="s">
        <v>52</v>
      </c>
      <c r="D94" s="2"/>
      <c r="E94" s="2" t="s">
        <v>137</v>
      </c>
      <c r="F94" s="111" t="s">
        <v>284</v>
      </c>
      <c r="G94" s="131"/>
      <c r="H94" s="131">
        <v>1531896</v>
      </c>
      <c r="I94" s="136"/>
      <c r="J94" s="136">
        <v>1531896</v>
      </c>
      <c r="K94" s="136"/>
      <c r="L94" s="136">
        <v>1190652</v>
      </c>
      <c r="M94" s="137"/>
      <c r="N94" s="137">
        <v>2423556</v>
      </c>
      <c r="O94" s="202"/>
      <c r="P94" s="202">
        <v>0</v>
      </c>
      <c r="Q94" s="137"/>
      <c r="R94" s="137">
        <v>0</v>
      </c>
      <c r="S94" s="137"/>
      <c r="T94" s="287">
        <v>481447</v>
      </c>
      <c r="U94" s="28"/>
      <c r="V94" s="252" t="s">
        <v>285</v>
      </c>
      <c r="W94" s="292" t="s">
        <v>150</v>
      </c>
      <c r="X94" s="115"/>
      <c r="Y94" s="120"/>
      <c r="Z94" s="120"/>
      <c r="AA94" s="120"/>
      <c r="AB94" s="121"/>
      <c r="AC94" s="120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</row>
    <row r="95" spans="1:58" s="123" customFormat="1" ht="43.5" x14ac:dyDescent="0.35">
      <c r="A95" s="135" t="s">
        <v>25</v>
      </c>
      <c r="B95" s="42" t="s">
        <v>67</v>
      </c>
      <c r="C95" s="2" t="s">
        <v>69</v>
      </c>
      <c r="D95" s="2"/>
      <c r="E95" s="2" t="s">
        <v>39</v>
      </c>
      <c r="F95" s="42">
        <v>8400</v>
      </c>
      <c r="G95" s="138"/>
      <c r="H95" s="138">
        <v>2802211</v>
      </c>
      <c r="I95" s="133"/>
      <c r="J95" s="133">
        <v>4918859</v>
      </c>
      <c r="K95" s="133"/>
      <c r="L95" s="133">
        <v>4918859</v>
      </c>
      <c r="M95" s="213"/>
      <c r="N95" s="140">
        <v>4918859</v>
      </c>
      <c r="O95" s="216"/>
      <c r="P95" s="227">
        <v>594362</v>
      </c>
      <c r="Q95" s="213"/>
      <c r="R95" s="224" t="s">
        <v>286</v>
      </c>
      <c r="S95" s="224"/>
      <c r="T95" s="224" t="s">
        <v>287</v>
      </c>
      <c r="U95" s="28"/>
      <c r="V95" s="252" t="s">
        <v>288</v>
      </c>
      <c r="W95" s="219" t="s">
        <v>44</v>
      </c>
      <c r="X95" s="115"/>
      <c r="Y95" s="120"/>
      <c r="Z95" s="120"/>
      <c r="AA95" s="120"/>
      <c r="AB95" s="121"/>
      <c r="AC95" s="120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</row>
    <row r="96" spans="1:58" s="28" customFormat="1" ht="43.5" x14ac:dyDescent="0.25">
      <c r="A96" s="119" t="s">
        <v>25</v>
      </c>
      <c r="B96" s="141" t="s">
        <v>255</v>
      </c>
      <c r="C96" s="2" t="s">
        <v>252</v>
      </c>
      <c r="D96" s="2" t="s">
        <v>289</v>
      </c>
      <c r="E96" s="2" t="s">
        <v>61</v>
      </c>
      <c r="F96" s="96" t="s">
        <v>256</v>
      </c>
      <c r="G96" s="142"/>
      <c r="H96" s="143"/>
      <c r="I96" s="144">
        <v>6408570</v>
      </c>
      <c r="J96" s="145"/>
      <c r="K96" s="145">
        <v>5010525</v>
      </c>
      <c r="L96" s="146"/>
      <c r="M96" s="39">
        <v>4733175</v>
      </c>
      <c r="N96" s="147"/>
      <c r="O96" s="204">
        <v>9016301</v>
      </c>
      <c r="P96" s="205"/>
      <c r="Q96" s="39">
        <v>9016301</v>
      </c>
      <c r="R96" s="147"/>
      <c r="S96" s="274">
        <v>9016301</v>
      </c>
      <c r="T96" s="147"/>
      <c r="V96" s="252"/>
      <c r="W96" s="276" t="s">
        <v>254</v>
      </c>
      <c r="X96" s="61"/>
      <c r="Y96" s="62"/>
      <c r="Z96" s="62"/>
      <c r="AA96" s="62"/>
      <c r="AB96" s="63"/>
      <c r="AC96" s="62"/>
    </row>
    <row r="97" spans="1:58" s="118" customFormat="1" ht="87" x14ac:dyDescent="0.35">
      <c r="A97" s="40" t="s">
        <v>25</v>
      </c>
      <c r="B97" s="40" t="s">
        <v>290</v>
      </c>
      <c r="C97" s="2" t="s">
        <v>252</v>
      </c>
      <c r="D97" s="2" t="s">
        <v>291</v>
      </c>
      <c r="E97" s="2" t="s">
        <v>292</v>
      </c>
      <c r="F97" s="42" t="s">
        <v>293</v>
      </c>
      <c r="G97" s="43"/>
      <c r="H97" s="43"/>
      <c r="I97" s="44"/>
      <c r="J97" s="44"/>
      <c r="K97" s="44">
        <f>910039+55000</f>
        <v>965039</v>
      </c>
      <c r="L97" s="44"/>
      <c r="M97" s="45">
        <v>965039</v>
      </c>
      <c r="N97" s="46"/>
      <c r="O97" s="206">
        <v>965039</v>
      </c>
      <c r="P97" s="183"/>
      <c r="Q97" s="224" t="s">
        <v>294</v>
      </c>
      <c r="R97" s="46"/>
      <c r="S97" s="275" t="s">
        <v>294</v>
      </c>
      <c r="T97" s="46"/>
      <c r="U97" s="28"/>
      <c r="V97" s="252"/>
      <c r="W97" s="219" t="s">
        <v>254</v>
      </c>
      <c r="X97" s="148"/>
      <c r="Y97" s="116"/>
      <c r="Z97" s="116"/>
      <c r="AA97" s="116"/>
      <c r="AB97" s="117"/>
      <c r="AC97" s="116"/>
    </row>
    <row r="98" spans="1:58" s="123" customFormat="1" ht="16.5" customHeight="1" x14ac:dyDescent="0.3">
      <c r="A98" s="40" t="s">
        <v>25</v>
      </c>
      <c r="B98" s="42" t="s">
        <v>295</v>
      </c>
      <c r="C98" s="2" t="s">
        <v>137</v>
      </c>
      <c r="D98" s="2"/>
      <c r="E98" s="2" t="s">
        <v>52</v>
      </c>
      <c r="F98" s="42"/>
      <c r="G98" s="43"/>
      <c r="H98" s="43"/>
      <c r="I98" s="44"/>
      <c r="J98" s="149"/>
      <c r="K98" s="149"/>
      <c r="L98" s="150"/>
      <c r="M98" s="46"/>
      <c r="N98" s="46"/>
      <c r="O98" s="183">
        <v>5153200</v>
      </c>
      <c r="P98" s="201"/>
      <c r="Q98" s="46">
        <v>5153200</v>
      </c>
      <c r="R98" s="151"/>
      <c r="S98" s="151">
        <f>3430000+938000</f>
        <v>4368000</v>
      </c>
      <c r="T98" s="151"/>
      <c r="U98" s="28"/>
      <c r="V98" s="252" t="s">
        <v>296</v>
      </c>
      <c r="W98" s="34" t="s">
        <v>170</v>
      </c>
      <c r="X98" s="10"/>
      <c r="Y98" s="8"/>
      <c r="Z98" s="8"/>
      <c r="AA98" s="8"/>
      <c r="AB98" s="5"/>
      <c r="AC98" s="4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</row>
    <row r="99" spans="1:58" s="270" customFormat="1" ht="43.5" x14ac:dyDescent="0.25">
      <c r="A99" s="262" t="s">
        <v>25</v>
      </c>
      <c r="B99" s="263" t="s">
        <v>189</v>
      </c>
      <c r="C99" s="110" t="s">
        <v>69</v>
      </c>
      <c r="D99" s="2"/>
      <c r="E99" s="110" t="s">
        <v>137</v>
      </c>
      <c r="F99" s="42"/>
      <c r="G99" s="43"/>
      <c r="H99" s="43"/>
      <c r="I99" s="44"/>
      <c r="J99" s="149"/>
      <c r="K99" s="149"/>
      <c r="L99" s="150"/>
      <c r="M99" s="46"/>
      <c r="N99" s="46"/>
      <c r="O99" s="183"/>
      <c r="P99" s="201">
        <v>2445285</v>
      </c>
      <c r="Q99" s="264"/>
      <c r="R99" s="265"/>
      <c r="S99" s="265"/>
      <c r="T99" s="288"/>
      <c r="U99" s="28"/>
      <c r="V99" s="252"/>
      <c r="W99" s="293" t="s">
        <v>297</v>
      </c>
      <c r="X99" s="266"/>
      <c r="Y99" s="267"/>
      <c r="Z99" s="267"/>
      <c r="AA99" s="267"/>
      <c r="AB99" s="268"/>
      <c r="AC99" s="267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</row>
    <row r="100" spans="1:58" s="123" customFormat="1" ht="29" x14ac:dyDescent="0.25">
      <c r="A100" s="40" t="s">
        <v>25</v>
      </c>
      <c r="B100" s="42" t="s">
        <v>279</v>
      </c>
      <c r="C100" s="2" t="s">
        <v>213</v>
      </c>
      <c r="D100" s="2"/>
      <c r="E100" s="2" t="s">
        <v>264</v>
      </c>
      <c r="F100" s="42"/>
      <c r="G100" s="43"/>
      <c r="H100" s="43"/>
      <c r="I100" s="44"/>
      <c r="J100" s="149"/>
      <c r="K100" s="149"/>
      <c r="L100" s="150"/>
      <c r="M100" s="46"/>
      <c r="N100" s="46"/>
      <c r="O100" s="183" t="s">
        <v>298</v>
      </c>
      <c r="P100" s="201"/>
      <c r="Q100" s="46" t="s">
        <v>299</v>
      </c>
      <c r="R100" s="151"/>
      <c r="S100" s="151" t="s">
        <v>300</v>
      </c>
      <c r="T100" s="151"/>
      <c r="U100" s="151" t="s">
        <v>301</v>
      </c>
      <c r="V100" s="252"/>
      <c r="W100" s="34"/>
      <c r="X100" s="115"/>
      <c r="Y100" s="116"/>
      <c r="Z100" s="116"/>
      <c r="AA100" s="116"/>
      <c r="AB100" s="117"/>
      <c r="AC100" s="116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</row>
    <row r="101" spans="1:58" s="123" customFormat="1" ht="58" x14ac:dyDescent="0.25">
      <c r="A101" s="40" t="s">
        <v>25</v>
      </c>
      <c r="B101" s="42" t="s">
        <v>295</v>
      </c>
      <c r="C101" s="2" t="s">
        <v>52</v>
      </c>
      <c r="D101" s="2"/>
      <c r="E101" s="2" t="s">
        <v>137</v>
      </c>
      <c r="F101" s="42"/>
      <c r="G101" s="43"/>
      <c r="H101" s="43"/>
      <c r="I101" s="44"/>
      <c r="J101" s="149"/>
      <c r="K101" s="149"/>
      <c r="L101" s="150"/>
      <c r="M101" s="46"/>
      <c r="N101" s="46"/>
      <c r="O101" s="183"/>
      <c r="P101" s="201">
        <v>171616</v>
      </c>
      <c r="Q101" s="46"/>
      <c r="R101" s="261"/>
      <c r="S101" s="151"/>
      <c r="T101" s="289">
        <v>653063</v>
      </c>
      <c r="U101" s="28"/>
      <c r="V101" s="252" t="s">
        <v>302</v>
      </c>
      <c r="W101" s="292" t="s">
        <v>150</v>
      </c>
      <c r="X101" s="115"/>
      <c r="Y101" s="116"/>
      <c r="Z101" s="116"/>
      <c r="AA101" s="116"/>
      <c r="AB101" s="117"/>
      <c r="AC101" s="116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</row>
    <row r="102" spans="1:58" s="123" customFormat="1" ht="43.5" x14ac:dyDescent="0.25">
      <c r="A102" s="40" t="s">
        <v>25</v>
      </c>
      <c r="B102" s="42" t="s">
        <v>303</v>
      </c>
      <c r="C102" s="2" t="s">
        <v>137</v>
      </c>
      <c r="D102" s="2"/>
      <c r="E102" s="2" t="s">
        <v>69</v>
      </c>
      <c r="F102" s="42"/>
      <c r="G102" s="43"/>
      <c r="H102" s="43"/>
      <c r="I102" s="44"/>
      <c r="J102" s="149"/>
      <c r="K102" s="149"/>
      <c r="L102" s="150"/>
      <c r="M102" s="46"/>
      <c r="N102" s="46"/>
      <c r="O102" s="183" t="s">
        <v>304</v>
      </c>
      <c r="P102" s="230"/>
      <c r="Q102" s="46" t="s">
        <v>304</v>
      </c>
      <c r="R102" s="151"/>
      <c r="S102" s="261" t="s">
        <v>305</v>
      </c>
      <c r="T102" s="151"/>
      <c r="U102" s="28"/>
      <c r="V102" s="252">
        <v>15728312</v>
      </c>
      <c r="W102" s="34" t="s">
        <v>170</v>
      </c>
      <c r="X102" s="115"/>
      <c r="Y102" s="116"/>
      <c r="Z102" s="116"/>
      <c r="AA102" s="116"/>
      <c r="AB102" s="117"/>
      <c r="AC102" s="116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</row>
    <row r="103" spans="1:58" s="123" customFormat="1" ht="58" x14ac:dyDescent="0.25">
      <c r="A103" s="40" t="s">
        <v>25</v>
      </c>
      <c r="B103" s="42" t="s">
        <v>303</v>
      </c>
      <c r="C103" s="2" t="s">
        <v>69</v>
      </c>
      <c r="D103" s="2"/>
      <c r="E103" s="2" t="s">
        <v>137</v>
      </c>
      <c r="F103" s="42"/>
      <c r="G103" s="43"/>
      <c r="H103" s="43"/>
      <c r="I103" s="44"/>
      <c r="J103" s="149"/>
      <c r="K103" s="149"/>
      <c r="L103" s="150"/>
      <c r="M103" s="46"/>
      <c r="N103" s="46"/>
      <c r="O103" s="229"/>
      <c r="P103" s="46" t="s">
        <v>306</v>
      </c>
      <c r="Q103" s="232"/>
      <c r="R103" s="233" t="s">
        <v>307</v>
      </c>
      <c r="S103" s="233"/>
      <c r="T103" s="290" t="s">
        <v>308</v>
      </c>
      <c r="U103" s="28"/>
      <c r="V103" s="252" t="s">
        <v>309</v>
      </c>
      <c r="W103" s="292" t="s">
        <v>150</v>
      </c>
      <c r="X103" s="115"/>
      <c r="Y103" s="116"/>
      <c r="Z103" s="116"/>
      <c r="AA103" s="116"/>
      <c r="AB103" s="117"/>
      <c r="AC103" s="116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</row>
    <row r="104" spans="1:58" ht="67.5" customHeight="1" x14ac:dyDescent="0.35">
      <c r="A104" s="240" t="s">
        <v>25</v>
      </c>
      <c r="B104" s="241" t="s">
        <v>310</v>
      </c>
      <c r="C104" s="2" t="s">
        <v>39</v>
      </c>
      <c r="D104" s="2"/>
      <c r="E104" s="2" t="s">
        <v>56</v>
      </c>
      <c r="F104" s="241" t="s">
        <v>311</v>
      </c>
      <c r="G104" s="241" t="s">
        <v>312</v>
      </c>
      <c r="H104" s="241" t="s">
        <v>311</v>
      </c>
      <c r="I104" s="242" t="s">
        <v>313</v>
      </c>
      <c r="J104" s="47"/>
      <c r="K104" s="47"/>
      <c r="L104" s="48"/>
      <c r="M104" s="32"/>
      <c r="N104" s="32"/>
      <c r="O104" s="243" t="s">
        <v>312</v>
      </c>
      <c r="P104" s="244"/>
      <c r="Q104" s="224" t="s">
        <v>312</v>
      </c>
      <c r="R104" s="231"/>
      <c r="S104" s="250" t="s">
        <v>314</v>
      </c>
      <c r="T104" s="231"/>
      <c r="U104" s="28" t="s">
        <v>315</v>
      </c>
      <c r="V104" s="252"/>
      <c r="W104" s="224" t="s">
        <v>313</v>
      </c>
      <c r="X104" s="10"/>
      <c r="Z104" s="8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</row>
    <row r="105" spans="1:58" ht="58" x14ac:dyDescent="0.35">
      <c r="A105" s="52" t="s">
        <v>25</v>
      </c>
      <c r="B105" s="241" t="s">
        <v>310</v>
      </c>
      <c r="C105" s="2" t="s">
        <v>56</v>
      </c>
      <c r="D105" s="2"/>
      <c r="E105" s="2" t="s">
        <v>39</v>
      </c>
      <c r="F105" s="174"/>
      <c r="G105" s="174"/>
      <c r="H105" s="174"/>
      <c r="I105" s="174"/>
      <c r="J105" s="47"/>
      <c r="K105" s="47"/>
      <c r="L105" s="48"/>
      <c r="M105" s="32"/>
      <c r="N105" s="32"/>
      <c r="O105" s="72"/>
      <c r="P105" s="72" t="s">
        <v>316</v>
      </c>
      <c r="Q105" s="224"/>
      <c r="R105" s="231" t="s">
        <v>316</v>
      </c>
      <c r="S105" s="224"/>
      <c r="T105" s="224" t="s">
        <v>317</v>
      </c>
      <c r="U105" s="28"/>
      <c r="V105" s="305" t="s">
        <v>318</v>
      </c>
      <c r="W105" s="2" t="s">
        <v>319</v>
      </c>
      <c r="X105" s="10"/>
      <c r="Z105" s="8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</row>
    <row r="106" spans="1:58" ht="14.5" x14ac:dyDescent="0.35">
      <c r="A106" s="38"/>
      <c r="B106" s="31"/>
      <c r="C106" s="31"/>
      <c r="D106" s="41"/>
      <c r="E106" s="31"/>
      <c r="F106" s="31"/>
      <c r="G106" s="29"/>
      <c r="H106" s="29"/>
      <c r="I106" s="30"/>
      <c r="J106" s="47"/>
      <c r="K106" s="47"/>
      <c r="L106" s="48"/>
      <c r="M106" s="32"/>
      <c r="N106" s="32"/>
      <c r="O106" s="154"/>
      <c r="P106" s="154"/>
      <c r="Q106" s="32"/>
      <c r="R106" s="49"/>
      <c r="S106" s="49"/>
      <c r="T106" s="49"/>
      <c r="U106" s="49"/>
      <c r="V106" s="49"/>
      <c r="W106" s="50"/>
      <c r="X106" s="10"/>
      <c r="Z106" s="8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</row>
    <row r="107" spans="1:58" ht="15" x14ac:dyDescent="0.35">
      <c r="A107" s="165" t="s">
        <v>320</v>
      </c>
      <c r="L107" s="168"/>
      <c r="M107" s="169"/>
      <c r="O107" s="49"/>
      <c r="P107" s="49"/>
      <c r="Q107" s="33"/>
      <c r="R107" s="49"/>
      <c r="S107" s="49"/>
      <c r="T107" s="49"/>
      <c r="U107" s="49"/>
      <c r="V107" s="49"/>
      <c r="W107" s="154"/>
    </row>
    <row r="108" spans="1:58" ht="14.5" x14ac:dyDescent="0.35">
      <c r="A108" s="165" t="s">
        <v>321</v>
      </c>
      <c r="L108" s="168"/>
      <c r="M108" s="169"/>
      <c r="O108" s="49"/>
      <c r="P108" s="49"/>
      <c r="Q108" s="49"/>
      <c r="R108" s="49"/>
      <c r="S108" s="49"/>
      <c r="T108" s="49"/>
      <c r="U108" s="49"/>
      <c r="V108" s="49"/>
      <c r="W108" s="154"/>
    </row>
    <row r="109" spans="1:58" ht="14.5" x14ac:dyDescent="0.35">
      <c r="A109" s="171" t="s">
        <v>322</v>
      </c>
      <c r="O109" s="49"/>
      <c r="P109" s="49"/>
      <c r="R109" s="49"/>
      <c r="S109" s="49"/>
      <c r="T109" s="49"/>
      <c r="U109" s="49"/>
      <c r="V109" s="49"/>
    </row>
    <row r="110" spans="1:58" x14ac:dyDescent="0.3">
      <c r="O110" s="172"/>
      <c r="P110" s="172"/>
    </row>
    <row r="111" spans="1:58" ht="14.5" x14ac:dyDescent="0.35"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R111" s="3"/>
      <c r="S111" s="3"/>
      <c r="T111" s="3"/>
      <c r="V111" s="3"/>
    </row>
    <row r="112" spans="1:58" ht="14.5" x14ac:dyDescent="0.35">
      <c r="O112" s="49"/>
      <c r="P112" s="49"/>
      <c r="U112" s="3"/>
    </row>
    <row r="113" spans="1:24" ht="14.5" x14ac:dyDescent="0.35">
      <c r="A113" s="4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49"/>
      <c r="P113" s="49"/>
      <c r="Q113" s="173"/>
      <c r="R113" s="3"/>
      <c r="S113" s="3"/>
      <c r="T113" s="3"/>
      <c r="V113" s="3"/>
      <c r="W113" s="174"/>
      <c r="X113" s="6"/>
    </row>
    <row r="114" spans="1:24" ht="14.5" x14ac:dyDescent="0.35">
      <c r="A114" s="41"/>
      <c r="B114" s="41"/>
      <c r="C114" s="31"/>
      <c r="D114" s="41"/>
      <c r="E114" s="31"/>
      <c r="F114" s="4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"/>
      <c r="R114" s="3"/>
      <c r="S114" s="3"/>
      <c r="T114" s="3"/>
      <c r="V114" s="3"/>
      <c r="W114" s="38"/>
      <c r="X114" s="10"/>
    </row>
    <row r="115" spans="1:24" ht="14.5" x14ac:dyDescent="0.35">
      <c r="A115" s="41"/>
      <c r="B115" s="38"/>
      <c r="C115" s="174"/>
      <c r="D115" s="41"/>
      <c r="E115" s="174"/>
      <c r="F115" s="4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2"/>
      <c r="R115" s="3"/>
      <c r="S115" s="3"/>
      <c r="T115" s="3"/>
      <c r="V115" s="3"/>
      <c r="W115" s="38"/>
      <c r="X115" s="10"/>
    </row>
    <row r="116" spans="1:24" ht="14.5" x14ac:dyDescent="0.35">
      <c r="A116" s="41"/>
      <c r="B116" s="38"/>
      <c r="C116" s="174"/>
      <c r="D116" s="41"/>
      <c r="E116" s="174"/>
      <c r="F116" s="4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2"/>
      <c r="R116" s="175"/>
      <c r="S116" s="175"/>
      <c r="T116" s="175"/>
      <c r="U116" s="175"/>
      <c r="V116" s="175"/>
      <c r="W116" s="38"/>
      <c r="X116" s="10"/>
    </row>
    <row r="117" spans="1:24" ht="14.5" x14ac:dyDescent="0.35">
      <c r="A117" s="38"/>
      <c r="B117" s="38"/>
      <c r="C117" s="174"/>
      <c r="D117" s="41"/>
      <c r="E117" s="174"/>
      <c r="F117" s="4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173"/>
      <c r="R117" s="3"/>
      <c r="S117" s="3"/>
      <c r="T117" s="3"/>
      <c r="U117" s="3"/>
      <c r="V117" s="3"/>
      <c r="W117" s="38"/>
      <c r="X117" s="10"/>
    </row>
    <row r="118" spans="1:24" ht="14.5" x14ac:dyDescent="0.35">
      <c r="A118" s="41"/>
      <c r="B118" s="31"/>
      <c r="C118" s="31"/>
      <c r="D118" s="31"/>
      <c r="E118" s="31"/>
      <c r="F118" s="176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2"/>
      <c r="R118" s="175"/>
      <c r="S118" s="175"/>
      <c r="T118" s="175"/>
      <c r="U118" s="175"/>
      <c r="V118" s="175"/>
    </row>
    <row r="119" spans="1:24" ht="14.5" x14ac:dyDescent="0.35">
      <c r="A119" s="41"/>
      <c r="B119" s="31"/>
      <c r="C119" s="31"/>
      <c r="D119" s="31"/>
      <c r="E119" s="31"/>
      <c r="F119" s="30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2"/>
      <c r="R119" s="3"/>
      <c r="S119" s="3"/>
      <c r="T119" s="3"/>
      <c r="U119" s="3"/>
      <c r="V119" s="3"/>
    </row>
    <row r="120" spans="1:24" ht="14.5" x14ac:dyDescent="0.35">
      <c r="A120" s="41"/>
      <c r="B120" s="41"/>
      <c r="C120" s="31"/>
      <c r="D120" s="41"/>
      <c r="E120" s="31"/>
      <c r="F120" s="4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2"/>
      <c r="R120" s="3"/>
      <c r="S120" s="3"/>
      <c r="T120" s="3"/>
      <c r="U120" s="3"/>
      <c r="V120" s="3"/>
    </row>
    <row r="121" spans="1:24" ht="14.5" x14ac:dyDescent="0.35">
      <c r="A121" s="38"/>
      <c r="B121" s="38"/>
      <c r="C121" s="174"/>
      <c r="D121" s="41"/>
      <c r="E121" s="177"/>
      <c r="F121" s="4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173"/>
      <c r="R121" s="3"/>
      <c r="S121" s="3"/>
      <c r="T121" s="3"/>
      <c r="U121" s="3"/>
      <c r="V121" s="3"/>
    </row>
    <row r="122" spans="1:24" ht="14.5" x14ac:dyDescent="0.35">
      <c r="A122" s="38"/>
      <c r="B122" s="31"/>
      <c r="C122" s="31"/>
      <c r="D122" s="31"/>
      <c r="E122" s="177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2"/>
      <c r="R122" s="3"/>
      <c r="S122" s="3"/>
      <c r="T122" s="3"/>
      <c r="U122" s="3"/>
      <c r="V122" s="3"/>
    </row>
    <row r="123" spans="1:24" ht="14.5" x14ac:dyDescent="0.35">
      <c r="A123" s="41"/>
      <c r="B123" s="38"/>
      <c r="C123" s="174"/>
      <c r="D123" s="41"/>
      <c r="E123" s="174"/>
      <c r="F123" s="4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178"/>
      <c r="R123" s="3"/>
      <c r="S123" s="3"/>
      <c r="T123" s="3"/>
      <c r="U123" s="3"/>
      <c r="V123" s="3"/>
    </row>
    <row r="124" spans="1:24" ht="14.5" x14ac:dyDescent="0.35"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R124" s="3"/>
      <c r="S124" s="3"/>
      <c r="T124" s="3"/>
      <c r="U124" s="3"/>
      <c r="V124" s="3"/>
    </row>
    <row r="125" spans="1:24" ht="14.5" x14ac:dyDescent="0.35"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24" ht="14.5" x14ac:dyDescent="0.35"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24" ht="14.5" x14ac:dyDescent="0.35">
      <c r="A127" s="41"/>
      <c r="B127" s="38"/>
      <c r="C127" s="174"/>
      <c r="D127" s="41"/>
      <c r="E127" s="174"/>
      <c r="F127" s="4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49"/>
      <c r="R127" s="49"/>
      <c r="S127" s="49"/>
      <c r="T127" s="49"/>
      <c r="U127" s="49"/>
      <c r="V127" s="49"/>
    </row>
    <row r="128" spans="1:24" ht="14.5" x14ac:dyDescent="0.35">
      <c r="A128" s="41"/>
      <c r="B128" s="38"/>
      <c r="C128" s="174"/>
      <c r="D128" s="41"/>
      <c r="E128" s="174"/>
      <c r="F128" s="4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2"/>
      <c r="R128" s="32"/>
      <c r="S128" s="32"/>
      <c r="T128" s="32"/>
      <c r="U128" s="32"/>
      <c r="V128" s="32"/>
    </row>
    <row r="129" spans="1:22" ht="14.5" x14ac:dyDescent="0.35">
      <c r="A129" s="38"/>
      <c r="B129" s="38"/>
      <c r="C129" s="174"/>
      <c r="D129" s="41"/>
      <c r="E129" s="174"/>
      <c r="F129" s="4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173"/>
      <c r="R129" s="173"/>
      <c r="S129" s="173"/>
      <c r="T129" s="173"/>
      <c r="U129" s="173"/>
      <c r="V129" s="173"/>
    </row>
    <row r="130" spans="1:22" ht="14.5" x14ac:dyDescent="0.35">
      <c r="A130" s="4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2"/>
      <c r="R130" s="32"/>
      <c r="S130" s="32"/>
      <c r="T130" s="32"/>
      <c r="U130" s="32"/>
      <c r="V130" s="32"/>
    </row>
    <row r="131" spans="1:22" ht="14.5" x14ac:dyDescent="0.35">
      <c r="A131" s="4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2"/>
      <c r="R131" s="32"/>
      <c r="S131" s="32"/>
      <c r="T131" s="32"/>
      <c r="U131" s="32"/>
      <c r="V131" s="32"/>
    </row>
    <row r="132" spans="1:22" ht="14.5" x14ac:dyDescent="0.35">
      <c r="A132" s="38"/>
      <c r="B132" s="38"/>
      <c r="C132" s="174"/>
      <c r="D132" s="41"/>
      <c r="E132" s="174"/>
      <c r="F132" s="4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49"/>
      <c r="R132" s="49"/>
      <c r="S132" s="49"/>
      <c r="T132" s="49"/>
      <c r="U132" s="49"/>
      <c r="V132" s="49"/>
    </row>
    <row r="133" spans="1:22" ht="14.5" x14ac:dyDescent="0.35">
      <c r="A133" s="38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2"/>
      <c r="R133" s="32"/>
      <c r="S133" s="32"/>
      <c r="T133" s="32"/>
      <c r="U133" s="32"/>
      <c r="V133" s="32"/>
    </row>
    <row r="134" spans="1:22" ht="14.5" x14ac:dyDescent="0.35"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22" ht="14.5" x14ac:dyDescent="0.35"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22" ht="14.5" x14ac:dyDescent="0.35"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22" ht="14.5" x14ac:dyDescent="0.35"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22" ht="14.5" x14ac:dyDescent="0.35"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22" ht="14.5" x14ac:dyDescent="0.35"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22" ht="14.5" x14ac:dyDescent="0.35"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22" ht="14.5" x14ac:dyDescent="0.35"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22" ht="14.5" x14ac:dyDescent="0.35"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22" ht="14.5" x14ac:dyDescent="0.35"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22" ht="14.5" x14ac:dyDescent="0.35"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7:16" ht="14.5" x14ac:dyDescent="0.35"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7:16" ht="14.5" x14ac:dyDescent="0.35"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7:16" ht="14.5" x14ac:dyDescent="0.35"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7:16" ht="14.5" x14ac:dyDescent="0.35"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7:16" ht="14.5" x14ac:dyDescent="0.35"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7:16" ht="14.5" x14ac:dyDescent="0.35"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7:16" ht="14.5" x14ac:dyDescent="0.35"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7:16" ht="14.5" x14ac:dyDescent="0.35"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7:16" ht="14.5" x14ac:dyDescent="0.35"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7:16" ht="14.5" x14ac:dyDescent="0.35"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7:16" ht="14.5" x14ac:dyDescent="0.35"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7:16" ht="14.5" x14ac:dyDescent="0.35"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7:16" ht="14.5" x14ac:dyDescent="0.35"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7:16" ht="14.5" x14ac:dyDescent="0.35"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7:16" ht="14.5" x14ac:dyDescent="0.35"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7:16" ht="14.5" x14ac:dyDescent="0.35"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7:16" ht="14.5" x14ac:dyDescent="0.35"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7:16" ht="14.5" x14ac:dyDescent="0.35"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7:16" ht="14.5" x14ac:dyDescent="0.35"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7:16" ht="14.5" x14ac:dyDescent="0.35"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7:16" ht="14.5" x14ac:dyDescent="0.35"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7:16" ht="14.5" x14ac:dyDescent="0.35"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7:16" ht="14.5" x14ac:dyDescent="0.35"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7:16" ht="14.5" x14ac:dyDescent="0.35"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7:16" ht="14.5" x14ac:dyDescent="0.35"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7:16" ht="14.5" x14ac:dyDescent="0.35"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7:16" ht="14.5" x14ac:dyDescent="0.35"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7:16" ht="14.5" x14ac:dyDescent="0.35"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7:16" ht="14.5" x14ac:dyDescent="0.35"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7:16" ht="14.5" x14ac:dyDescent="0.35"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7:16" ht="14.5" x14ac:dyDescent="0.35"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7:16" ht="14.5" x14ac:dyDescent="0.35"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7:16" ht="14.5" x14ac:dyDescent="0.35"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7:16" ht="14.5" x14ac:dyDescent="0.35"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7:16" ht="14.5" x14ac:dyDescent="0.35"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7:16" ht="14.5" x14ac:dyDescent="0.35"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7:16" ht="14.5" x14ac:dyDescent="0.35"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7:16" ht="14.5" x14ac:dyDescent="0.35"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7:16" ht="14.5" x14ac:dyDescent="0.35"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7:16" ht="14.5" x14ac:dyDescent="0.35"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7:16" ht="14.5" x14ac:dyDescent="0.35"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7:16" ht="14.5" x14ac:dyDescent="0.35"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7:16" ht="14.5" x14ac:dyDescent="0.35"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7:16" ht="14.5" x14ac:dyDescent="0.35"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7:16" ht="14.5" x14ac:dyDescent="0.35"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7:16" ht="14.5" x14ac:dyDescent="0.35"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7:16" ht="14.5" x14ac:dyDescent="0.35"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7:16" ht="14.5" x14ac:dyDescent="0.35"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7:16" ht="14.5" x14ac:dyDescent="0.35"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7:16" ht="14.5" x14ac:dyDescent="0.35"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7:16" ht="14.5" x14ac:dyDescent="0.35"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7:16" ht="14.5" x14ac:dyDescent="0.35"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7:16" ht="14.5" x14ac:dyDescent="0.35"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7:16" ht="14.5" x14ac:dyDescent="0.35"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7:16" ht="14.5" x14ac:dyDescent="0.35"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7:16" ht="14.5" x14ac:dyDescent="0.35"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7:16" ht="14.5" x14ac:dyDescent="0.35"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7:16" ht="14.5" x14ac:dyDescent="0.35"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7:16" ht="14.5" x14ac:dyDescent="0.35"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7:16" ht="14.5" x14ac:dyDescent="0.35"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7:16" ht="14.5" x14ac:dyDescent="0.35"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7:16" ht="14.5" x14ac:dyDescent="0.35"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7:16" ht="14.5" x14ac:dyDescent="0.35"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7:16" ht="14.5" x14ac:dyDescent="0.35"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7:16" ht="14.5" x14ac:dyDescent="0.35"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7:16" ht="14.5" x14ac:dyDescent="0.35"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7:16" ht="14.5" x14ac:dyDescent="0.35"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7:16" ht="14.5" x14ac:dyDescent="0.35"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7:16" ht="14.5" x14ac:dyDescent="0.35"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7:16" ht="14.5" x14ac:dyDescent="0.35"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7:16" ht="14.5" x14ac:dyDescent="0.35"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7:16" ht="14.5" x14ac:dyDescent="0.35"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7:16" ht="14.5" x14ac:dyDescent="0.35"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7:16" ht="14.5" x14ac:dyDescent="0.35"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7:16" ht="14.5" x14ac:dyDescent="0.35"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7:16" ht="14.5" x14ac:dyDescent="0.35"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7:16" ht="14.5" x14ac:dyDescent="0.35"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7:16" ht="14.5" x14ac:dyDescent="0.35"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7:16" ht="14.5" x14ac:dyDescent="0.35"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7:16" ht="14.5" x14ac:dyDescent="0.35"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7:16" ht="14.5" x14ac:dyDescent="0.35"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7:16" ht="14.5" x14ac:dyDescent="0.35"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7:16" ht="14.5" x14ac:dyDescent="0.35"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7:16" ht="14.5" x14ac:dyDescent="0.35"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7:16" ht="14.5" x14ac:dyDescent="0.35"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7:16" ht="14.5" x14ac:dyDescent="0.35"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7:16" ht="14.5" x14ac:dyDescent="0.35"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7:16" ht="14.5" x14ac:dyDescent="0.35"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7:16" ht="14.5" x14ac:dyDescent="0.35"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7:16" ht="14.5" x14ac:dyDescent="0.35"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7:16" ht="14.5" x14ac:dyDescent="0.35"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7:16" ht="14.5" x14ac:dyDescent="0.35"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7:16" ht="14.5" x14ac:dyDescent="0.35"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7:16" ht="14.5" x14ac:dyDescent="0.35"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7:16" ht="14.5" x14ac:dyDescent="0.35"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7:16" ht="14.5" x14ac:dyDescent="0.35"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7:16" ht="14.5" x14ac:dyDescent="0.35"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7:16" ht="14.5" x14ac:dyDescent="0.35"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7:16" ht="14.5" x14ac:dyDescent="0.35"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7:16" ht="14.5" x14ac:dyDescent="0.35"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7:16" ht="14.5" x14ac:dyDescent="0.35"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7:16" ht="14.5" x14ac:dyDescent="0.35"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7:16" ht="14.5" x14ac:dyDescent="0.35"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7:16" ht="14.5" x14ac:dyDescent="0.35"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7:16" ht="14.5" x14ac:dyDescent="0.35"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7:16" ht="14.5" x14ac:dyDescent="0.35"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7:16" ht="14.5" x14ac:dyDescent="0.35"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7:16" ht="14.5" x14ac:dyDescent="0.35"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7:16" ht="14.5" x14ac:dyDescent="0.35"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7:16" ht="14.5" x14ac:dyDescent="0.35"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7:16" ht="14.5" x14ac:dyDescent="0.35"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7:16" ht="14.5" x14ac:dyDescent="0.35"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7:16" ht="14.5" x14ac:dyDescent="0.35"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7:16" ht="14.5" x14ac:dyDescent="0.35"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7:16" ht="14.5" x14ac:dyDescent="0.35"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7:16" ht="14.5" x14ac:dyDescent="0.35"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7:16" ht="14.5" x14ac:dyDescent="0.35"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7:16" ht="14.5" x14ac:dyDescent="0.35"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7:16" ht="14.5" x14ac:dyDescent="0.35"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7:16" ht="14.5" x14ac:dyDescent="0.35"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7:16" ht="14.5" x14ac:dyDescent="0.35"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7:16" ht="14.5" x14ac:dyDescent="0.35"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7:16" ht="14.5" x14ac:dyDescent="0.35"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7:16" ht="14.5" x14ac:dyDescent="0.35"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7:16" ht="14.5" x14ac:dyDescent="0.35"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7:16" ht="14.5" x14ac:dyDescent="0.35"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7:16" ht="14.5" x14ac:dyDescent="0.35"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7:16" ht="14.5" x14ac:dyDescent="0.35"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7:16" ht="14.5" x14ac:dyDescent="0.35"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7:16" ht="14.5" x14ac:dyDescent="0.35"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7:16" ht="14.5" x14ac:dyDescent="0.35"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7:16" ht="14.5" x14ac:dyDescent="0.35"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7:16" ht="14.5" x14ac:dyDescent="0.35"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7:16" ht="14.5" x14ac:dyDescent="0.35"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7:16" ht="14.5" x14ac:dyDescent="0.35"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7:16" ht="14.5" x14ac:dyDescent="0.35"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7:16" ht="14.5" x14ac:dyDescent="0.35"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7:16" ht="14.5" x14ac:dyDescent="0.35"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7:16" ht="14.5" x14ac:dyDescent="0.35"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7:16" ht="14.5" x14ac:dyDescent="0.35"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7:16" ht="14.5" x14ac:dyDescent="0.35"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7:16" ht="14.5" x14ac:dyDescent="0.35"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7:16" ht="14.5" x14ac:dyDescent="0.35"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7:16" ht="14.5" x14ac:dyDescent="0.35"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7:16" ht="14.5" x14ac:dyDescent="0.35"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7:16" ht="14.5" x14ac:dyDescent="0.35"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7:16" ht="14.5" x14ac:dyDescent="0.35"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7:16" ht="14.5" x14ac:dyDescent="0.35"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7:16" ht="14.5" x14ac:dyDescent="0.35"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7:16" ht="14.5" x14ac:dyDescent="0.35"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7:16" ht="14.5" x14ac:dyDescent="0.35"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7:16" ht="14.5" x14ac:dyDescent="0.35"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7:16" ht="14.5" x14ac:dyDescent="0.35"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7:16" ht="14.5" x14ac:dyDescent="0.35"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7:16" ht="14.5" x14ac:dyDescent="0.35"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7:16" ht="14.5" x14ac:dyDescent="0.35"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7:16" ht="14.5" x14ac:dyDescent="0.35"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7:16" ht="14.5" x14ac:dyDescent="0.35"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7:16" ht="14.5" x14ac:dyDescent="0.35"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7:16" ht="14.5" x14ac:dyDescent="0.35"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7:16" ht="14.5" x14ac:dyDescent="0.35"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7:16" ht="14.5" x14ac:dyDescent="0.35"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7:16" ht="14.5" x14ac:dyDescent="0.35"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7:16" ht="14.5" x14ac:dyDescent="0.35"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7:16" ht="14.5" x14ac:dyDescent="0.35"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7:16" ht="14.5" x14ac:dyDescent="0.35"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7:16" ht="14.5" x14ac:dyDescent="0.35"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7:16" ht="14.5" x14ac:dyDescent="0.35"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7:16" ht="14.5" x14ac:dyDescent="0.35"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7:16" ht="14.5" x14ac:dyDescent="0.35"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7:16" ht="14.5" x14ac:dyDescent="0.35"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7:16" ht="14.5" x14ac:dyDescent="0.35"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7:16" ht="14.5" x14ac:dyDescent="0.35"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7:16" ht="14.5" x14ac:dyDescent="0.35"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7:16" ht="14.5" x14ac:dyDescent="0.35"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7:16" ht="14.5" x14ac:dyDescent="0.35"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7:16" ht="14.5" x14ac:dyDescent="0.35"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7:16" ht="14.5" x14ac:dyDescent="0.35"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7:16" ht="14.5" x14ac:dyDescent="0.35"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7:16" ht="14.5" x14ac:dyDescent="0.35"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7:16" ht="14.5" x14ac:dyDescent="0.35"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7:16" ht="14.5" x14ac:dyDescent="0.35"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7:16" ht="14.5" x14ac:dyDescent="0.35"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7:16" ht="14.5" x14ac:dyDescent="0.35"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7:16" ht="14.5" x14ac:dyDescent="0.35"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7:16" ht="14.5" x14ac:dyDescent="0.35"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7:16" ht="14.5" x14ac:dyDescent="0.35"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7:16" ht="14.5" x14ac:dyDescent="0.35"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7:16" ht="14.5" x14ac:dyDescent="0.35"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7:16" ht="14.5" x14ac:dyDescent="0.35"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7:16" ht="14.5" x14ac:dyDescent="0.35"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7:16" ht="14.5" x14ac:dyDescent="0.35"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7:16" ht="14.5" x14ac:dyDescent="0.35"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7:16" ht="14.5" x14ac:dyDescent="0.35"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7:16" ht="14.5" x14ac:dyDescent="0.35"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7:16" ht="14.5" x14ac:dyDescent="0.35"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7:16" ht="14.5" x14ac:dyDescent="0.35"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7:16" ht="14.5" x14ac:dyDescent="0.35"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7:16" ht="14.5" x14ac:dyDescent="0.35"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7:16" ht="14.5" x14ac:dyDescent="0.35"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7:16" ht="14.5" x14ac:dyDescent="0.35"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7:16" ht="14.5" x14ac:dyDescent="0.35"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7:16" ht="14.5" x14ac:dyDescent="0.35"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7:16" ht="14.5" x14ac:dyDescent="0.35"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7:16" ht="14.5" x14ac:dyDescent="0.35"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7:16" ht="14.5" x14ac:dyDescent="0.35"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7:16" ht="14.5" x14ac:dyDescent="0.35"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7:16" ht="14.5" x14ac:dyDescent="0.35"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7:16" ht="14.5" x14ac:dyDescent="0.35"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7:16" ht="14.5" x14ac:dyDescent="0.35"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7:16" ht="14.5" x14ac:dyDescent="0.35"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7:16" ht="14.5" x14ac:dyDescent="0.35"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7:16" ht="14.5" x14ac:dyDescent="0.35"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7:16" ht="14.5" x14ac:dyDescent="0.35"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7:16" ht="14.5" x14ac:dyDescent="0.35"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7:16" ht="14.5" x14ac:dyDescent="0.35"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7:16" ht="14.5" x14ac:dyDescent="0.35"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7:16" ht="14.5" x14ac:dyDescent="0.35"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7:16" ht="14.5" x14ac:dyDescent="0.35"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7:16" ht="14.5" x14ac:dyDescent="0.35"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7:16" ht="14.5" x14ac:dyDescent="0.35"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7:16" ht="14.5" x14ac:dyDescent="0.35"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7:16" ht="14.5" x14ac:dyDescent="0.35"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7:16" ht="14.5" x14ac:dyDescent="0.35"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7:16" ht="14.5" x14ac:dyDescent="0.35"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7:16" ht="14.5" x14ac:dyDescent="0.35"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7:16" ht="14.5" x14ac:dyDescent="0.35"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7:16" ht="14.5" x14ac:dyDescent="0.35"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7:16" ht="14.5" x14ac:dyDescent="0.35"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7:16" ht="14.5" x14ac:dyDescent="0.35"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7:16" ht="14.5" x14ac:dyDescent="0.35"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7:16" ht="14.5" x14ac:dyDescent="0.35"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7:16" ht="14.5" x14ac:dyDescent="0.35"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7:16" ht="14.5" x14ac:dyDescent="0.35"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7:16" ht="14.5" x14ac:dyDescent="0.35"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7:16" ht="14.5" x14ac:dyDescent="0.35"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7:16" ht="14.5" x14ac:dyDescent="0.35"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7:16" ht="14.5" x14ac:dyDescent="0.35"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7:16" ht="14.5" x14ac:dyDescent="0.35"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7:16" ht="14.5" x14ac:dyDescent="0.35"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7:16" ht="14.5" x14ac:dyDescent="0.35"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7:16" ht="14.5" x14ac:dyDescent="0.35"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7:16" ht="14.5" x14ac:dyDescent="0.35"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7:16" ht="14.5" x14ac:dyDescent="0.35"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7:16" ht="14.5" x14ac:dyDescent="0.35"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7:16" ht="14.5" x14ac:dyDescent="0.35"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7:16" ht="14.5" x14ac:dyDescent="0.35"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7:16" ht="14.5" x14ac:dyDescent="0.35"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7:16" ht="14.5" x14ac:dyDescent="0.35"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7:16" ht="14.5" x14ac:dyDescent="0.35"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7:16" ht="14.5" x14ac:dyDescent="0.35"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7:16" ht="14.5" x14ac:dyDescent="0.35"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7:16" ht="14.5" x14ac:dyDescent="0.35"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7:16" ht="14.5" x14ac:dyDescent="0.35"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7:16" ht="14.5" x14ac:dyDescent="0.35"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7:16" ht="14.5" x14ac:dyDescent="0.35"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7:16" ht="14.5" x14ac:dyDescent="0.35"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7:16" ht="14.5" x14ac:dyDescent="0.35"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7:16" ht="14.5" x14ac:dyDescent="0.35"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7:16" ht="14.5" x14ac:dyDescent="0.35"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7:16" ht="14.5" x14ac:dyDescent="0.35"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7:16" ht="14.5" x14ac:dyDescent="0.35"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7:16" ht="14.5" x14ac:dyDescent="0.35"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7:16" ht="14.5" x14ac:dyDescent="0.35"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7:16" ht="14.5" x14ac:dyDescent="0.35"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7:16" ht="14.5" x14ac:dyDescent="0.35"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7:16" ht="14.5" x14ac:dyDescent="0.35"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7:16" ht="14.5" x14ac:dyDescent="0.35"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7:16" ht="14.5" x14ac:dyDescent="0.35"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7:16" ht="14.5" x14ac:dyDescent="0.35"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7:16" ht="14.5" x14ac:dyDescent="0.35"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7:16" ht="14.5" x14ac:dyDescent="0.35"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7:16" ht="14.5" x14ac:dyDescent="0.35"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7:16" ht="14.5" x14ac:dyDescent="0.35"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7:16" ht="14.5" x14ac:dyDescent="0.35"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7:16" ht="14.5" x14ac:dyDescent="0.35"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7:16" ht="14.5" x14ac:dyDescent="0.35"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7:16" ht="14.5" x14ac:dyDescent="0.35"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7:16" ht="14.5" x14ac:dyDescent="0.35"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7:16" ht="14.5" x14ac:dyDescent="0.35"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7:16" ht="14.5" x14ac:dyDescent="0.35"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7:16" ht="14.5" x14ac:dyDescent="0.35"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7:16" ht="14.5" x14ac:dyDescent="0.35"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7:16" ht="14.5" x14ac:dyDescent="0.35"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7:16" ht="14.5" x14ac:dyDescent="0.35"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7:16" ht="14.5" x14ac:dyDescent="0.35"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7:16" ht="14.5" x14ac:dyDescent="0.35"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7:16" ht="14.5" x14ac:dyDescent="0.35"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7:16" ht="14.5" x14ac:dyDescent="0.35"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7:16" ht="14.5" x14ac:dyDescent="0.35"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7:16" ht="14.5" x14ac:dyDescent="0.35"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7:16" ht="14.5" x14ac:dyDescent="0.35"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7:16" ht="14.5" x14ac:dyDescent="0.35"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7:16" ht="14.5" x14ac:dyDescent="0.35"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7:16" ht="14.5" x14ac:dyDescent="0.35"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7:16" ht="14.5" x14ac:dyDescent="0.35"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7:16" ht="14.5" x14ac:dyDescent="0.35"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7:16" ht="14.5" x14ac:dyDescent="0.35"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7:16" ht="14.5" x14ac:dyDescent="0.35"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7:16" ht="14.5" x14ac:dyDescent="0.35"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7:16" ht="14.5" x14ac:dyDescent="0.35"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7:16" ht="14.5" x14ac:dyDescent="0.35"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7:16" ht="14.5" x14ac:dyDescent="0.35"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7:16" ht="14.5" x14ac:dyDescent="0.35"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7:16" ht="14.5" x14ac:dyDescent="0.35"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7:16" ht="14.5" x14ac:dyDescent="0.35"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7:16" ht="14.5" x14ac:dyDescent="0.35"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7:16" ht="14.5" x14ac:dyDescent="0.35"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7:16" ht="14.5" x14ac:dyDescent="0.35"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7:16" ht="14.5" x14ac:dyDescent="0.35"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7:16" ht="14.5" x14ac:dyDescent="0.35"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7:16" ht="14.5" x14ac:dyDescent="0.35"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7:16" ht="14.5" x14ac:dyDescent="0.35"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7:16" ht="14.5" x14ac:dyDescent="0.35"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7:16" ht="14.5" x14ac:dyDescent="0.35"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7:16" ht="14.5" x14ac:dyDescent="0.35"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7:16" ht="14.5" x14ac:dyDescent="0.35"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7:16" ht="14.5" x14ac:dyDescent="0.35"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7:16" ht="14.5" x14ac:dyDescent="0.35"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7:16" ht="14.5" x14ac:dyDescent="0.35"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7:16" ht="14.5" x14ac:dyDescent="0.35"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7:16" ht="14.5" x14ac:dyDescent="0.35"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7:16" ht="14.5" x14ac:dyDescent="0.35"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7:16" ht="14.5" x14ac:dyDescent="0.35"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7:16" ht="14.5" x14ac:dyDescent="0.35"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7:16" ht="14.5" x14ac:dyDescent="0.35"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7:16" ht="14.5" x14ac:dyDescent="0.35"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7:16" ht="14.5" x14ac:dyDescent="0.35"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7:16" ht="14.5" x14ac:dyDescent="0.35"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7:16" ht="14.5" x14ac:dyDescent="0.35"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7:16" ht="14.5" x14ac:dyDescent="0.35"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7:16" ht="14.5" x14ac:dyDescent="0.35"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7:16" ht="14.5" x14ac:dyDescent="0.35"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7:16" ht="14.5" x14ac:dyDescent="0.35"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7:16" ht="14.5" x14ac:dyDescent="0.35"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7:16" ht="14.5" x14ac:dyDescent="0.35"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7:16" ht="14.5" x14ac:dyDescent="0.35"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7:16" ht="14.5" x14ac:dyDescent="0.35"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7:16" ht="14.5" x14ac:dyDescent="0.35"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7:16" ht="14.5" x14ac:dyDescent="0.35"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7:16" ht="14.5" x14ac:dyDescent="0.35"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7:16" ht="14.5" x14ac:dyDescent="0.35"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7:16" ht="14.5" x14ac:dyDescent="0.35"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7:16" ht="14.5" x14ac:dyDescent="0.35"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7:16" ht="14.5" x14ac:dyDescent="0.35"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7:16" ht="14.5" x14ac:dyDescent="0.35"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7:16" ht="14.5" x14ac:dyDescent="0.35"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7:16" ht="14.5" x14ac:dyDescent="0.35"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7:16" ht="14.5" x14ac:dyDescent="0.35"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7:16" ht="14.5" x14ac:dyDescent="0.35"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7:16" ht="14.5" x14ac:dyDescent="0.35"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7:16" ht="14.5" x14ac:dyDescent="0.35"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7:16" ht="14.5" x14ac:dyDescent="0.35"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7:16" ht="14.5" x14ac:dyDescent="0.35"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7:16" ht="14.5" x14ac:dyDescent="0.35"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7:16" ht="14.5" x14ac:dyDescent="0.35">
      <c r="G500" s="31"/>
      <c r="H500" s="31"/>
      <c r="I500" s="31"/>
      <c r="J500" s="31"/>
      <c r="K500" s="31"/>
      <c r="L500" s="31"/>
      <c r="M500" s="31"/>
      <c r="N500" s="31"/>
      <c r="O500" s="31"/>
      <c r="P500" s="31"/>
    </row>
    <row r="501" spans="7:16" ht="14.5" x14ac:dyDescent="0.35"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7:16" ht="14.5" x14ac:dyDescent="0.35">
      <c r="G502" s="31"/>
      <c r="H502" s="31"/>
      <c r="I502" s="31"/>
      <c r="J502" s="31"/>
      <c r="K502" s="31"/>
      <c r="L502" s="31"/>
      <c r="M502" s="31"/>
      <c r="N502" s="31"/>
      <c r="O502" s="31"/>
      <c r="P502" s="31"/>
    </row>
    <row r="503" spans="7:16" ht="14.5" x14ac:dyDescent="0.35">
      <c r="G503" s="31"/>
      <c r="H503" s="31"/>
      <c r="I503" s="31"/>
      <c r="J503" s="31"/>
      <c r="K503" s="31"/>
      <c r="L503" s="31"/>
      <c r="M503" s="31"/>
      <c r="N503" s="31"/>
      <c r="O503" s="31"/>
      <c r="P503" s="31"/>
    </row>
    <row r="504" spans="7:16" ht="14.5" x14ac:dyDescent="0.35">
      <c r="G504" s="31"/>
      <c r="H504" s="31"/>
      <c r="I504" s="31"/>
      <c r="J504" s="31"/>
      <c r="K504" s="31"/>
      <c r="L504" s="31"/>
      <c r="M504" s="31"/>
      <c r="N504" s="31"/>
      <c r="O504" s="31"/>
      <c r="P504" s="31"/>
    </row>
    <row r="505" spans="7:16" ht="14.5" x14ac:dyDescent="0.35">
      <c r="G505" s="31"/>
      <c r="H505" s="31"/>
      <c r="I505" s="31"/>
      <c r="J505" s="31"/>
      <c r="K505" s="31"/>
      <c r="L505" s="31"/>
      <c r="M505" s="31"/>
      <c r="N505" s="31"/>
      <c r="O505" s="31"/>
      <c r="P505" s="31"/>
    </row>
    <row r="506" spans="7:16" ht="14.5" x14ac:dyDescent="0.35">
      <c r="G506" s="31"/>
      <c r="H506" s="31"/>
      <c r="I506" s="31"/>
      <c r="J506" s="31"/>
      <c r="K506" s="31"/>
      <c r="L506" s="31"/>
      <c r="M506" s="31"/>
      <c r="N506" s="31"/>
      <c r="O506" s="31"/>
      <c r="P506" s="31"/>
    </row>
    <row r="507" spans="7:16" ht="14.5" x14ac:dyDescent="0.35"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7:16" ht="14.5" x14ac:dyDescent="0.35"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7:16" ht="14.5" x14ac:dyDescent="0.35"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7:16" ht="14.5" x14ac:dyDescent="0.35"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7:16" ht="14.5" x14ac:dyDescent="0.35"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7:16" ht="14.5" x14ac:dyDescent="0.35"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7:16" ht="14.5" x14ac:dyDescent="0.35"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7:16" ht="14.5" x14ac:dyDescent="0.35"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7:16" ht="14.5" x14ac:dyDescent="0.35"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7:16" ht="14.5" x14ac:dyDescent="0.35"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7:16" ht="14.5" x14ac:dyDescent="0.35"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7:16" ht="14.5" x14ac:dyDescent="0.35"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7:16" ht="14.5" x14ac:dyDescent="0.35"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7:16" ht="14.5" x14ac:dyDescent="0.35"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7:16" ht="14.5" x14ac:dyDescent="0.35"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7:16" ht="14.5" x14ac:dyDescent="0.35"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7:16" ht="14.5" x14ac:dyDescent="0.35"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7:16" ht="14.5" x14ac:dyDescent="0.35"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7:16" ht="14.5" x14ac:dyDescent="0.35"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7:16" ht="14.5" x14ac:dyDescent="0.35"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7:16" ht="14.5" x14ac:dyDescent="0.35"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7:16" ht="14.5" x14ac:dyDescent="0.35"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7:16" ht="14.5" x14ac:dyDescent="0.35"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7:16" ht="14.5" x14ac:dyDescent="0.35"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7:16" ht="14.5" x14ac:dyDescent="0.35"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7:16" ht="14.5" x14ac:dyDescent="0.35"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7:16" ht="14.5" x14ac:dyDescent="0.35"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7:16" ht="14.5" x14ac:dyDescent="0.35"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7:16" ht="14.5" x14ac:dyDescent="0.35"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7:16" ht="14.5" x14ac:dyDescent="0.35"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7:16" ht="14.5" x14ac:dyDescent="0.35"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7:16" ht="14.5" x14ac:dyDescent="0.35"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7:16" ht="14.5" x14ac:dyDescent="0.35"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7:16" ht="14.5" x14ac:dyDescent="0.35"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7:16" ht="14.5" x14ac:dyDescent="0.35"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7:16" ht="14.5" x14ac:dyDescent="0.35"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7:16" ht="14.5" x14ac:dyDescent="0.35"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7:16" ht="14.5" x14ac:dyDescent="0.35"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7:16" ht="14.5" x14ac:dyDescent="0.35"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7:16" ht="14.5" x14ac:dyDescent="0.35"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7:16" ht="14.5" x14ac:dyDescent="0.35"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7:16" ht="14.5" x14ac:dyDescent="0.35"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7:16" ht="14.5" x14ac:dyDescent="0.35"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7:16" ht="14.5" x14ac:dyDescent="0.35"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7:16" ht="14.5" x14ac:dyDescent="0.35"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7:16" ht="14.5" x14ac:dyDescent="0.35"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7:16" ht="14.5" x14ac:dyDescent="0.35"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7:16" ht="14.5" x14ac:dyDescent="0.35"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7:16" ht="14.5" x14ac:dyDescent="0.35"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7:16" ht="14.5" x14ac:dyDescent="0.35"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7:16" ht="14.5" x14ac:dyDescent="0.35"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7:16" ht="14.5" x14ac:dyDescent="0.35"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7:16" ht="14.5" x14ac:dyDescent="0.35"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7:16" ht="14.5" x14ac:dyDescent="0.35"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7:16" ht="14.5" x14ac:dyDescent="0.35"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7:16" ht="14.5" x14ac:dyDescent="0.35"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7:16" ht="14.5" x14ac:dyDescent="0.35"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7:16" ht="14.5" x14ac:dyDescent="0.35"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7:16" ht="14.5" x14ac:dyDescent="0.35"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7:16" ht="14.5" x14ac:dyDescent="0.35"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7:16" ht="14.5" x14ac:dyDescent="0.35"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7:16" ht="14.5" x14ac:dyDescent="0.35"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7:16" ht="14.5" x14ac:dyDescent="0.35"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7:16" ht="14.5" x14ac:dyDescent="0.35"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7:16" ht="14.5" x14ac:dyDescent="0.35"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7:16" ht="14.5" x14ac:dyDescent="0.35"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7:16" ht="14.5" x14ac:dyDescent="0.35"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7:16" ht="14.5" x14ac:dyDescent="0.35"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7:16" ht="14.5" x14ac:dyDescent="0.35"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7:16" ht="14.5" x14ac:dyDescent="0.35"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7:16" ht="14.5" x14ac:dyDescent="0.35"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7:16" ht="14.5" x14ac:dyDescent="0.35"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7:16" ht="14.5" x14ac:dyDescent="0.35"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7:16" ht="14.5" x14ac:dyDescent="0.35"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7:16" ht="14.5" x14ac:dyDescent="0.35"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7:16" ht="14.5" x14ac:dyDescent="0.35"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7:16" ht="14.5" x14ac:dyDescent="0.35"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7:16" ht="14.5" x14ac:dyDescent="0.35"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7:16" ht="14.5" x14ac:dyDescent="0.35"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7:16" ht="14.5" x14ac:dyDescent="0.35"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7:16" ht="14.5" x14ac:dyDescent="0.35"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7:16" ht="14.5" x14ac:dyDescent="0.35"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7:16" ht="14.5" x14ac:dyDescent="0.35"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7:16" ht="14.5" x14ac:dyDescent="0.35"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7:16" ht="14.5" x14ac:dyDescent="0.35"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7:16" ht="14.5" x14ac:dyDescent="0.35"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7:16" ht="14.5" x14ac:dyDescent="0.35"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7:16" ht="14.5" x14ac:dyDescent="0.35"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7:16" ht="14.5" x14ac:dyDescent="0.35"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7:16" ht="14.5" x14ac:dyDescent="0.35"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7:16" ht="14.5" x14ac:dyDescent="0.35"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7:16" ht="14.5" x14ac:dyDescent="0.35"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7:16" ht="14.5" x14ac:dyDescent="0.35"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7:16" ht="14.5" x14ac:dyDescent="0.35"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7:16" ht="14.5" x14ac:dyDescent="0.35"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7:16" ht="14.5" x14ac:dyDescent="0.35"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7:16" ht="14.5" x14ac:dyDescent="0.35"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7:16" ht="14.5" x14ac:dyDescent="0.35"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7:16" ht="14.5" x14ac:dyDescent="0.35"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7:16" ht="14.5" x14ac:dyDescent="0.35"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7:16" ht="14.5" x14ac:dyDescent="0.35"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7:16" ht="14.5" x14ac:dyDescent="0.35"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7:16" ht="14.5" x14ac:dyDescent="0.35"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7:16" ht="14.5" x14ac:dyDescent="0.35"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7:16" ht="14.5" x14ac:dyDescent="0.35"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7:16" ht="14.5" x14ac:dyDescent="0.35"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7:16" ht="14.5" x14ac:dyDescent="0.35"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7:16" ht="14.5" x14ac:dyDescent="0.35"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7:16" ht="14.5" x14ac:dyDescent="0.35"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7:16" ht="14.5" x14ac:dyDescent="0.35"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7:16" ht="14.5" x14ac:dyDescent="0.35"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7:16" ht="14.5" x14ac:dyDescent="0.35"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7:16" ht="14.5" x14ac:dyDescent="0.35"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7:16" ht="14.5" x14ac:dyDescent="0.35"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7:16" ht="14.5" x14ac:dyDescent="0.35"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7:16" ht="14.5" x14ac:dyDescent="0.35"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7:16" ht="14.5" x14ac:dyDescent="0.35"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7:16" ht="14.5" x14ac:dyDescent="0.35"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7:16" ht="14.5" x14ac:dyDescent="0.35"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7:16" ht="14.5" x14ac:dyDescent="0.35"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7:16" ht="14.5" x14ac:dyDescent="0.35"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7:16" ht="14.5" x14ac:dyDescent="0.35"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7:16" ht="14.5" x14ac:dyDescent="0.35"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7:16" ht="14.5" x14ac:dyDescent="0.35"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7:16" ht="14.5" x14ac:dyDescent="0.35"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7:16" ht="14.5" x14ac:dyDescent="0.35"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7:16" ht="14.5" x14ac:dyDescent="0.35"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7:16" ht="14.5" x14ac:dyDescent="0.35"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7:16" ht="14.5" x14ac:dyDescent="0.35"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7:16" ht="14.5" x14ac:dyDescent="0.35"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7:16" ht="14.5" x14ac:dyDescent="0.35"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7:16" ht="14.5" x14ac:dyDescent="0.35"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7:16" ht="14.5" x14ac:dyDescent="0.35"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7:16" ht="14.5" x14ac:dyDescent="0.35"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7:16" ht="14.5" x14ac:dyDescent="0.35"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7:16" ht="14.5" x14ac:dyDescent="0.35"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7:16" ht="14.5" x14ac:dyDescent="0.35"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7:16" ht="14.5" x14ac:dyDescent="0.35"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7:16" ht="14.5" x14ac:dyDescent="0.35"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7:16" ht="14.5" x14ac:dyDescent="0.35"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7:16" ht="14.5" x14ac:dyDescent="0.35"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7:16" ht="14.5" x14ac:dyDescent="0.35"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7:16" ht="14.5" x14ac:dyDescent="0.35"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7:16" ht="14.5" x14ac:dyDescent="0.35"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7:16" ht="14.5" x14ac:dyDescent="0.35"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7:16" ht="14.5" x14ac:dyDescent="0.35"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7:16" ht="14.5" x14ac:dyDescent="0.35"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7:16" ht="14.5" x14ac:dyDescent="0.35"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7:16" ht="14.5" x14ac:dyDescent="0.35"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7:16" ht="14.5" x14ac:dyDescent="0.35"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7:16" ht="14.5" x14ac:dyDescent="0.35"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7:16" ht="14.5" x14ac:dyDescent="0.35"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7:16" ht="14.5" x14ac:dyDescent="0.35"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7:16" ht="14.5" x14ac:dyDescent="0.35"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7:16" ht="14.5" x14ac:dyDescent="0.35"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7:16" ht="14.5" x14ac:dyDescent="0.35"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7:16" ht="14.5" x14ac:dyDescent="0.35"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7:16" ht="14.5" x14ac:dyDescent="0.35"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7:16" ht="14.5" x14ac:dyDescent="0.35"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7:16" ht="14.5" x14ac:dyDescent="0.35"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7:16" ht="14.5" x14ac:dyDescent="0.35"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7:16" ht="14.5" x14ac:dyDescent="0.35"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7:16" ht="14.5" x14ac:dyDescent="0.35"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7:16" ht="14.5" x14ac:dyDescent="0.35"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7:16" ht="14.5" x14ac:dyDescent="0.35"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7:16" ht="14.5" x14ac:dyDescent="0.35"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7:16" ht="14.5" x14ac:dyDescent="0.35"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7:16" ht="14.5" x14ac:dyDescent="0.35"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7:16" ht="14.5" x14ac:dyDescent="0.35"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7:16" ht="14.5" x14ac:dyDescent="0.35"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7:16" ht="14.5" x14ac:dyDescent="0.35"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7:16" ht="14.5" x14ac:dyDescent="0.35"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  <row r="679" spans="7:16" ht="14.5" x14ac:dyDescent="0.35">
      <c r="G679" s="31"/>
      <c r="H679" s="31"/>
      <c r="I679" s="31"/>
      <c r="J679" s="31"/>
      <c r="K679" s="31"/>
      <c r="L679" s="31"/>
      <c r="M679" s="31"/>
      <c r="N679" s="31"/>
      <c r="O679" s="31"/>
      <c r="P679" s="31"/>
    </row>
    <row r="680" spans="7:16" ht="14.5" x14ac:dyDescent="0.35">
      <c r="G680" s="31"/>
      <c r="H680" s="31"/>
      <c r="I680" s="31"/>
      <c r="J680" s="31"/>
      <c r="K680" s="31"/>
      <c r="L680" s="31"/>
      <c r="M680" s="31"/>
      <c r="N680" s="31"/>
      <c r="O680" s="31"/>
      <c r="P680" s="31"/>
    </row>
    <row r="681" spans="7:16" ht="14.5" x14ac:dyDescent="0.35">
      <c r="G681" s="31"/>
      <c r="H681" s="31"/>
      <c r="I681" s="31"/>
      <c r="J681" s="31"/>
      <c r="K681" s="31"/>
      <c r="L681" s="31"/>
      <c r="M681" s="31"/>
      <c r="N681" s="31"/>
      <c r="O681" s="31"/>
      <c r="P681" s="31"/>
    </row>
    <row r="682" spans="7:16" ht="14.5" x14ac:dyDescent="0.35">
      <c r="G682" s="31"/>
      <c r="H682" s="31"/>
      <c r="I682" s="31"/>
      <c r="J682" s="31"/>
      <c r="K682" s="31"/>
      <c r="L682" s="31"/>
      <c r="M682" s="31"/>
      <c r="N682" s="31"/>
      <c r="O682" s="31"/>
      <c r="P682" s="31"/>
    </row>
    <row r="683" spans="7:16" ht="14.5" x14ac:dyDescent="0.35">
      <c r="G683" s="31"/>
      <c r="H683" s="31"/>
      <c r="I683" s="31"/>
      <c r="J683" s="31"/>
      <c r="K683" s="31"/>
      <c r="L683" s="31"/>
      <c r="M683" s="31"/>
      <c r="N683" s="31"/>
      <c r="O683" s="31"/>
      <c r="P683" s="31"/>
    </row>
    <row r="684" spans="7:16" ht="14.5" x14ac:dyDescent="0.35">
      <c r="G684" s="31"/>
      <c r="H684" s="31"/>
      <c r="I684" s="31"/>
      <c r="J684" s="31"/>
      <c r="K684" s="31"/>
      <c r="L684" s="31"/>
      <c r="M684" s="31"/>
      <c r="N684" s="31"/>
      <c r="O684" s="31"/>
      <c r="P684" s="31"/>
    </row>
    <row r="685" spans="7:16" ht="14.5" x14ac:dyDescent="0.35">
      <c r="G685" s="31"/>
      <c r="H685" s="31"/>
      <c r="I685" s="31"/>
      <c r="J685" s="31"/>
      <c r="K685" s="31"/>
      <c r="L685" s="31"/>
      <c r="M685" s="31"/>
      <c r="N685" s="31"/>
      <c r="O685" s="31"/>
      <c r="P685" s="31"/>
    </row>
    <row r="686" spans="7:16" ht="14.5" x14ac:dyDescent="0.35">
      <c r="G686" s="31"/>
      <c r="H686" s="31"/>
      <c r="I686" s="31"/>
      <c r="J686" s="31"/>
      <c r="K686" s="31"/>
      <c r="L686" s="31"/>
      <c r="M686" s="31"/>
      <c r="N686" s="31"/>
      <c r="O686" s="31"/>
      <c r="P686" s="31"/>
    </row>
    <row r="687" spans="7:16" ht="14.5" x14ac:dyDescent="0.35">
      <c r="G687" s="31"/>
      <c r="H687" s="31"/>
      <c r="I687" s="31"/>
      <c r="J687" s="31"/>
      <c r="K687" s="31"/>
      <c r="L687" s="31"/>
      <c r="M687" s="31"/>
      <c r="N687" s="31"/>
      <c r="O687" s="31"/>
      <c r="P687" s="31"/>
    </row>
    <row r="688" spans="7:16" ht="14.5" x14ac:dyDescent="0.35">
      <c r="G688" s="31"/>
      <c r="H688" s="31"/>
      <c r="I688" s="31"/>
      <c r="J688" s="31"/>
      <c r="K688" s="31"/>
      <c r="L688" s="31"/>
      <c r="M688" s="31"/>
      <c r="N688" s="31"/>
      <c r="O688" s="31"/>
      <c r="P688" s="31"/>
    </row>
    <row r="689" spans="7:16" ht="14.5" x14ac:dyDescent="0.35">
      <c r="G689" s="31"/>
      <c r="H689" s="31"/>
      <c r="I689" s="31"/>
      <c r="J689" s="31"/>
      <c r="K689" s="31"/>
      <c r="L689" s="31"/>
      <c r="M689" s="31"/>
      <c r="N689" s="31"/>
      <c r="O689" s="31"/>
      <c r="P689" s="31"/>
    </row>
    <row r="690" spans="7:16" ht="14.5" x14ac:dyDescent="0.35">
      <c r="G690" s="31"/>
      <c r="H690" s="31"/>
      <c r="I690" s="31"/>
      <c r="J690" s="31"/>
      <c r="K690" s="31"/>
      <c r="L690" s="31"/>
      <c r="M690" s="31"/>
      <c r="N690" s="31"/>
      <c r="O690" s="31"/>
      <c r="P690" s="31"/>
    </row>
    <row r="691" spans="7:16" ht="14.5" x14ac:dyDescent="0.35">
      <c r="G691" s="31"/>
      <c r="H691" s="31"/>
      <c r="I691" s="31"/>
      <c r="J691" s="31"/>
      <c r="K691" s="31"/>
      <c r="L691" s="31"/>
      <c r="M691" s="31"/>
      <c r="N691" s="31"/>
      <c r="O691" s="31"/>
      <c r="P691" s="31"/>
    </row>
    <row r="692" spans="7:16" ht="14.5" x14ac:dyDescent="0.35">
      <c r="G692" s="31"/>
      <c r="H692" s="31"/>
      <c r="I692" s="31"/>
      <c r="J692" s="31"/>
      <c r="K692" s="31"/>
      <c r="L692" s="31"/>
      <c r="M692" s="31"/>
      <c r="N692" s="31"/>
      <c r="O692" s="31"/>
      <c r="P692" s="31"/>
    </row>
    <row r="693" spans="7:16" ht="14.5" x14ac:dyDescent="0.35">
      <c r="G693" s="31"/>
      <c r="H693" s="31"/>
      <c r="I693" s="31"/>
      <c r="J693" s="31"/>
      <c r="K693" s="31"/>
      <c r="L693" s="31"/>
      <c r="M693" s="31"/>
      <c r="N693" s="31"/>
      <c r="O693" s="31"/>
      <c r="P693" s="31"/>
    </row>
    <row r="694" spans="7:16" ht="14.5" x14ac:dyDescent="0.35">
      <c r="G694" s="31"/>
      <c r="H694" s="31"/>
      <c r="I694" s="31"/>
      <c r="J694" s="31"/>
      <c r="K694" s="31"/>
      <c r="L694" s="31"/>
      <c r="M694" s="31"/>
      <c r="N694" s="31"/>
      <c r="O694" s="31"/>
      <c r="P694" s="31"/>
    </row>
    <row r="695" spans="7:16" ht="14.5" x14ac:dyDescent="0.35">
      <c r="G695" s="31"/>
      <c r="H695" s="31"/>
      <c r="I695" s="31"/>
      <c r="J695" s="31"/>
      <c r="K695" s="31"/>
      <c r="L695" s="31"/>
      <c r="M695" s="31"/>
      <c r="N695" s="31"/>
      <c r="O695" s="31"/>
      <c r="P695" s="31"/>
    </row>
    <row r="696" spans="7:16" ht="14.5" x14ac:dyDescent="0.35">
      <c r="G696" s="31"/>
      <c r="H696" s="31"/>
      <c r="I696" s="31"/>
      <c r="J696" s="31"/>
      <c r="K696" s="31"/>
      <c r="L696" s="31"/>
      <c r="M696" s="31"/>
      <c r="N696" s="31"/>
      <c r="O696" s="31"/>
      <c r="P696" s="31"/>
    </row>
    <row r="697" spans="7:16" ht="14.5" x14ac:dyDescent="0.35">
      <c r="G697" s="31"/>
      <c r="H697" s="31"/>
      <c r="I697" s="31"/>
      <c r="J697" s="31"/>
      <c r="K697" s="31"/>
      <c r="L697" s="31"/>
      <c r="M697" s="31"/>
      <c r="N697" s="31"/>
      <c r="O697" s="31"/>
      <c r="P697" s="31"/>
    </row>
    <row r="698" spans="7:16" ht="14.5" x14ac:dyDescent="0.35">
      <c r="G698" s="31"/>
      <c r="H698" s="31"/>
      <c r="I698" s="31"/>
      <c r="J698" s="31"/>
      <c r="K698" s="31"/>
      <c r="L698" s="31"/>
      <c r="M698" s="31"/>
      <c r="N698" s="31"/>
      <c r="O698" s="31"/>
      <c r="P698" s="31"/>
    </row>
    <row r="699" spans="7:16" ht="14.5" x14ac:dyDescent="0.35">
      <c r="G699" s="31"/>
      <c r="H699" s="31"/>
      <c r="I699" s="31"/>
      <c r="J699" s="31"/>
      <c r="K699" s="31"/>
      <c r="L699" s="31"/>
      <c r="M699" s="31"/>
      <c r="N699" s="31"/>
      <c r="O699" s="31"/>
      <c r="P699" s="31"/>
    </row>
    <row r="700" spans="7:16" ht="14.5" x14ac:dyDescent="0.35"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7:16" ht="14.5" x14ac:dyDescent="0.35"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7:16" ht="14.5" x14ac:dyDescent="0.35"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7:16" ht="14.5" x14ac:dyDescent="0.35"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7:16" ht="14.5" x14ac:dyDescent="0.35"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7:16" ht="14.5" x14ac:dyDescent="0.35">
      <c r="G705" s="31"/>
      <c r="H705" s="31"/>
      <c r="I705" s="31"/>
      <c r="J705" s="31"/>
      <c r="K705" s="31"/>
      <c r="L705" s="31"/>
      <c r="M705" s="31"/>
      <c r="N705" s="31"/>
      <c r="O705" s="31"/>
      <c r="P705" s="31"/>
    </row>
    <row r="706" spans="7:16" ht="14.5" x14ac:dyDescent="0.35">
      <c r="G706" s="31"/>
      <c r="H706" s="31"/>
      <c r="I706" s="31"/>
      <c r="J706" s="31"/>
      <c r="K706" s="31"/>
      <c r="L706" s="31"/>
      <c r="M706" s="31"/>
      <c r="N706" s="31"/>
      <c r="O706" s="31"/>
      <c r="P706" s="31"/>
    </row>
    <row r="707" spans="7:16" ht="14.5" x14ac:dyDescent="0.35">
      <c r="G707" s="31"/>
      <c r="H707" s="31"/>
      <c r="I707" s="31"/>
      <c r="J707" s="31"/>
      <c r="K707" s="31"/>
      <c r="L707" s="31"/>
      <c r="M707" s="31"/>
      <c r="N707" s="31"/>
      <c r="O707" s="31"/>
      <c r="P707" s="31"/>
    </row>
    <row r="708" spans="7:16" ht="14.5" x14ac:dyDescent="0.35">
      <c r="G708" s="31"/>
      <c r="H708" s="31"/>
      <c r="I708" s="31"/>
      <c r="J708" s="31"/>
      <c r="K708" s="31"/>
      <c r="L708" s="31"/>
      <c r="M708" s="31"/>
      <c r="N708" s="31"/>
      <c r="O708" s="31"/>
      <c r="P708" s="31"/>
    </row>
    <row r="709" spans="7:16" ht="14.5" x14ac:dyDescent="0.35">
      <c r="G709" s="31"/>
      <c r="H709" s="31"/>
      <c r="I709" s="31"/>
      <c r="J709" s="31"/>
      <c r="K709" s="31"/>
      <c r="L709" s="31"/>
      <c r="M709" s="31"/>
      <c r="N709" s="31"/>
      <c r="O709" s="31"/>
      <c r="P709" s="31"/>
    </row>
    <row r="710" spans="7:16" ht="14.5" x14ac:dyDescent="0.35">
      <c r="G710" s="31"/>
      <c r="H710" s="31"/>
      <c r="I710" s="31"/>
      <c r="J710" s="31"/>
      <c r="K710" s="31"/>
      <c r="L710" s="31"/>
      <c r="M710" s="31"/>
      <c r="N710" s="31"/>
      <c r="O710" s="31"/>
      <c r="P710" s="31"/>
    </row>
    <row r="711" spans="7:16" ht="14.5" x14ac:dyDescent="0.35">
      <c r="G711" s="31"/>
      <c r="H711" s="31"/>
      <c r="I711" s="31"/>
      <c r="J711" s="31"/>
      <c r="K711" s="31"/>
      <c r="L711" s="31"/>
      <c r="M711" s="31"/>
      <c r="N711" s="31"/>
      <c r="O711" s="31"/>
      <c r="P711" s="31"/>
    </row>
    <row r="712" spans="7:16" ht="14.5" x14ac:dyDescent="0.35">
      <c r="G712" s="31"/>
      <c r="H712" s="31"/>
      <c r="I712" s="31"/>
      <c r="J712" s="31"/>
      <c r="K712" s="31"/>
      <c r="L712" s="31"/>
      <c r="M712" s="31"/>
      <c r="N712" s="31"/>
      <c r="O712" s="31"/>
      <c r="P712" s="31"/>
    </row>
    <row r="713" spans="7:16" ht="14.5" x14ac:dyDescent="0.35">
      <c r="G713" s="31"/>
      <c r="H713" s="31"/>
      <c r="I713" s="31"/>
      <c r="J713" s="31"/>
      <c r="K713" s="31"/>
      <c r="L713" s="31"/>
      <c r="M713" s="31"/>
      <c r="N713" s="31"/>
      <c r="O713" s="31"/>
      <c r="P713" s="31"/>
    </row>
    <row r="714" spans="7:16" ht="14.5" x14ac:dyDescent="0.35">
      <c r="G714" s="31"/>
      <c r="H714" s="31"/>
      <c r="I714" s="31"/>
      <c r="J714" s="31"/>
      <c r="K714" s="31"/>
      <c r="L714" s="31"/>
      <c r="M714" s="31"/>
      <c r="N714" s="31"/>
      <c r="O714" s="31"/>
      <c r="P714" s="31"/>
    </row>
    <row r="715" spans="7:16" ht="14.5" x14ac:dyDescent="0.35">
      <c r="G715" s="31"/>
      <c r="H715" s="31"/>
      <c r="I715" s="31"/>
      <c r="J715" s="31"/>
      <c r="K715" s="31"/>
      <c r="L715" s="31"/>
      <c r="M715" s="31"/>
      <c r="N715" s="31"/>
      <c r="O715" s="31"/>
      <c r="P715" s="31"/>
    </row>
    <row r="716" spans="7:16" ht="14.5" x14ac:dyDescent="0.35">
      <c r="G716" s="31"/>
      <c r="H716" s="31"/>
      <c r="I716" s="31"/>
      <c r="J716" s="31"/>
      <c r="K716" s="31"/>
      <c r="L716" s="31"/>
      <c r="M716" s="31"/>
      <c r="N716" s="31"/>
      <c r="O716" s="31"/>
      <c r="P716" s="31"/>
    </row>
    <row r="717" spans="7:16" ht="14.5" x14ac:dyDescent="0.35">
      <c r="G717" s="31"/>
      <c r="H717" s="31"/>
      <c r="I717" s="31"/>
      <c r="J717" s="31"/>
      <c r="K717" s="31"/>
      <c r="L717" s="31"/>
      <c r="M717" s="31"/>
      <c r="N717" s="31"/>
      <c r="O717" s="31"/>
      <c r="P717" s="31"/>
    </row>
    <row r="718" spans="7:16" ht="14.5" x14ac:dyDescent="0.35">
      <c r="G718" s="31"/>
      <c r="H718" s="31"/>
      <c r="I718" s="31"/>
      <c r="J718" s="31"/>
      <c r="K718" s="31"/>
      <c r="L718" s="31"/>
      <c r="M718" s="31"/>
      <c r="N718" s="31"/>
      <c r="O718" s="31"/>
      <c r="P718" s="31"/>
    </row>
    <row r="719" spans="7:16" ht="14.5" x14ac:dyDescent="0.35">
      <c r="G719" s="31"/>
      <c r="H719" s="31"/>
      <c r="I719" s="31"/>
      <c r="J719" s="31"/>
      <c r="K719" s="31"/>
      <c r="L719" s="31"/>
      <c r="M719" s="31"/>
      <c r="N719" s="31"/>
      <c r="O719" s="31"/>
      <c r="P719" s="31"/>
    </row>
    <row r="720" spans="7:16" ht="14.5" x14ac:dyDescent="0.35">
      <c r="G720" s="31"/>
      <c r="H720" s="31"/>
      <c r="I720" s="31"/>
      <c r="J720" s="31"/>
      <c r="K720" s="31"/>
      <c r="L720" s="31"/>
      <c r="M720" s="31"/>
      <c r="N720" s="31"/>
      <c r="O720" s="31"/>
      <c r="P720" s="31"/>
    </row>
    <row r="721" spans="7:16" ht="14.5" x14ac:dyDescent="0.35">
      <c r="G721" s="31"/>
      <c r="H721" s="31"/>
      <c r="I721" s="31"/>
      <c r="J721" s="31"/>
      <c r="K721" s="31"/>
      <c r="L721" s="31"/>
      <c r="M721" s="31"/>
      <c r="N721" s="31"/>
      <c r="O721" s="31"/>
      <c r="P721" s="31"/>
    </row>
    <row r="722" spans="7:16" ht="14.5" x14ac:dyDescent="0.35">
      <c r="G722" s="31"/>
      <c r="H722" s="31"/>
      <c r="I722" s="31"/>
      <c r="J722" s="31"/>
      <c r="K722" s="31"/>
      <c r="L722" s="31"/>
      <c r="M722" s="31"/>
      <c r="N722" s="31"/>
      <c r="O722" s="31"/>
      <c r="P722" s="31"/>
    </row>
    <row r="723" spans="7:16" ht="14.5" x14ac:dyDescent="0.35">
      <c r="G723" s="31"/>
      <c r="H723" s="31"/>
      <c r="I723" s="31"/>
      <c r="J723" s="31"/>
      <c r="K723" s="31"/>
      <c r="L723" s="31"/>
      <c r="M723" s="31"/>
      <c r="N723" s="31"/>
      <c r="O723" s="31"/>
      <c r="P723" s="31"/>
    </row>
    <row r="724" spans="7:16" ht="14.5" x14ac:dyDescent="0.35">
      <c r="G724" s="31"/>
      <c r="H724" s="31"/>
      <c r="I724" s="31"/>
      <c r="J724" s="31"/>
      <c r="K724" s="31"/>
      <c r="L724" s="31"/>
      <c r="M724" s="31"/>
      <c r="N724" s="31"/>
      <c r="O724" s="31"/>
      <c r="P724" s="31"/>
    </row>
    <row r="725" spans="7:16" ht="14.5" x14ac:dyDescent="0.35">
      <c r="G725" s="31"/>
      <c r="H725" s="31"/>
      <c r="I725" s="31"/>
      <c r="J725" s="31"/>
      <c r="K725" s="31"/>
      <c r="L725" s="31"/>
      <c r="M725" s="31"/>
      <c r="N725" s="31"/>
      <c r="O725" s="31"/>
      <c r="P725" s="31"/>
    </row>
    <row r="726" spans="7:16" ht="14.5" x14ac:dyDescent="0.35">
      <c r="G726" s="31"/>
      <c r="H726" s="31"/>
      <c r="I726" s="31"/>
      <c r="J726" s="31"/>
      <c r="K726" s="31"/>
      <c r="L726" s="31"/>
      <c r="M726" s="31"/>
      <c r="N726" s="31"/>
      <c r="O726" s="31"/>
      <c r="P726" s="31"/>
    </row>
    <row r="727" spans="7:16" ht="14.5" x14ac:dyDescent="0.35">
      <c r="G727" s="31"/>
      <c r="H727" s="31"/>
      <c r="I727" s="31"/>
      <c r="J727" s="31"/>
      <c r="K727" s="31"/>
      <c r="L727" s="31"/>
      <c r="M727" s="31"/>
      <c r="N727" s="31"/>
      <c r="O727" s="31"/>
      <c r="P727" s="31"/>
    </row>
    <row r="728" spans="7:16" ht="14.5" x14ac:dyDescent="0.35">
      <c r="G728" s="31"/>
      <c r="H728" s="31"/>
      <c r="I728" s="31"/>
      <c r="J728" s="31"/>
      <c r="K728" s="31"/>
      <c r="L728" s="31"/>
      <c r="M728" s="31"/>
      <c r="N728" s="31"/>
      <c r="O728" s="31"/>
      <c r="P728" s="31"/>
    </row>
    <row r="729" spans="7:16" ht="14.5" x14ac:dyDescent="0.35">
      <c r="G729" s="31"/>
      <c r="H729" s="31"/>
      <c r="I729" s="31"/>
      <c r="J729" s="31"/>
      <c r="K729" s="31"/>
      <c r="L729" s="31"/>
      <c r="M729" s="31"/>
      <c r="N729" s="31"/>
      <c r="O729" s="31"/>
      <c r="P729" s="31"/>
    </row>
    <row r="730" spans="7:16" ht="14.5" x14ac:dyDescent="0.35">
      <c r="G730" s="31"/>
      <c r="H730" s="31"/>
      <c r="I730" s="31"/>
      <c r="J730" s="31"/>
      <c r="K730" s="31"/>
      <c r="L730" s="31"/>
      <c r="M730" s="31"/>
      <c r="N730" s="31"/>
      <c r="O730" s="31"/>
      <c r="P730" s="31"/>
    </row>
    <row r="731" spans="7:16" ht="14.5" x14ac:dyDescent="0.35">
      <c r="G731" s="31"/>
      <c r="H731" s="31"/>
      <c r="I731" s="31"/>
      <c r="J731" s="31"/>
      <c r="K731" s="31"/>
      <c r="L731" s="31"/>
      <c r="M731" s="31"/>
      <c r="N731" s="31"/>
      <c r="O731" s="31"/>
      <c r="P731" s="31"/>
    </row>
    <row r="732" spans="7:16" ht="14.5" x14ac:dyDescent="0.35">
      <c r="G732" s="31"/>
      <c r="H732" s="31"/>
      <c r="I732" s="31"/>
      <c r="J732" s="31"/>
      <c r="K732" s="31"/>
      <c r="L732" s="31"/>
      <c r="M732" s="31"/>
      <c r="N732" s="31"/>
      <c r="O732" s="31"/>
      <c r="P732" s="31"/>
    </row>
    <row r="733" spans="7:16" ht="14.5" x14ac:dyDescent="0.35">
      <c r="G733" s="31"/>
      <c r="H733" s="31"/>
      <c r="I733" s="31"/>
      <c r="J733" s="31"/>
      <c r="K733" s="31"/>
      <c r="L733" s="31"/>
      <c r="M733" s="31"/>
      <c r="N733" s="31"/>
      <c r="O733" s="31"/>
      <c r="P733" s="31"/>
    </row>
    <row r="734" spans="7:16" ht="14.5" x14ac:dyDescent="0.35">
      <c r="G734" s="31"/>
      <c r="H734" s="31"/>
      <c r="I734" s="31"/>
      <c r="J734" s="31"/>
      <c r="K734" s="31"/>
      <c r="L734" s="31"/>
      <c r="M734" s="31"/>
      <c r="N734" s="31"/>
      <c r="O734" s="31"/>
      <c r="P734" s="31"/>
    </row>
    <row r="735" spans="7:16" ht="14.5" x14ac:dyDescent="0.35">
      <c r="G735" s="31"/>
      <c r="H735" s="31"/>
      <c r="I735" s="31"/>
      <c r="J735" s="31"/>
      <c r="K735" s="31"/>
      <c r="L735" s="31"/>
      <c r="M735" s="31"/>
      <c r="N735" s="31"/>
      <c r="O735" s="31"/>
      <c r="P735" s="31"/>
    </row>
    <row r="736" spans="7:16" ht="14.5" x14ac:dyDescent="0.35">
      <c r="G736" s="31"/>
      <c r="H736" s="31"/>
      <c r="I736" s="31"/>
      <c r="J736" s="31"/>
      <c r="K736" s="31"/>
      <c r="L736" s="31"/>
      <c r="M736" s="31"/>
      <c r="N736" s="31"/>
      <c r="O736" s="31"/>
      <c r="P736" s="31"/>
    </row>
    <row r="737" spans="7:16" ht="14.5" x14ac:dyDescent="0.35">
      <c r="G737" s="31"/>
      <c r="H737" s="31"/>
      <c r="I737" s="31"/>
      <c r="J737" s="31"/>
      <c r="K737" s="31"/>
      <c r="L737" s="31"/>
      <c r="M737" s="31"/>
      <c r="N737" s="31"/>
      <c r="O737" s="31"/>
      <c r="P737" s="31"/>
    </row>
    <row r="738" spans="7:16" ht="14.5" x14ac:dyDescent="0.35">
      <c r="G738" s="31"/>
      <c r="H738" s="31"/>
      <c r="I738" s="31"/>
      <c r="J738" s="31"/>
      <c r="K738" s="31"/>
      <c r="L738" s="31"/>
      <c r="M738" s="31"/>
      <c r="N738" s="31"/>
      <c r="O738" s="31"/>
      <c r="P738" s="31"/>
    </row>
    <row r="739" spans="7:16" ht="14.5" x14ac:dyDescent="0.35">
      <c r="G739" s="31"/>
      <c r="H739" s="31"/>
      <c r="I739" s="31"/>
      <c r="J739" s="31"/>
      <c r="K739" s="31"/>
      <c r="L739" s="31"/>
      <c r="M739" s="31"/>
      <c r="N739" s="31"/>
      <c r="O739" s="31"/>
      <c r="P739" s="31"/>
    </row>
    <row r="740" spans="7:16" ht="14.5" x14ac:dyDescent="0.35">
      <c r="G740" s="31"/>
      <c r="H740" s="31"/>
      <c r="I740" s="31"/>
      <c r="J740" s="31"/>
      <c r="K740" s="31"/>
      <c r="L740" s="31"/>
      <c r="M740" s="31"/>
      <c r="N740" s="31"/>
      <c r="O740" s="31"/>
      <c r="P740" s="31"/>
    </row>
    <row r="741" spans="7:16" ht="14.5" x14ac:dyDescent="0.35">
      <c r="G741" s="31"/>
      <c r="H741" s="31"/>
      <c r="I741" s="31"/>
      <c r="J741" s="31"/>
      <c r="K741" s="31"/>
      <c r="L741" s="31"/>
      <c r="M741" s="31"/>
      <c r="N741" s="31"/>
      <c r="O741" s="31"/>
      <c r="P741" s="31"/>
    </row>
    <row r="742" spans="7:16" ht="14.5" x14ac:dyDescent="0.35">
      <c r="G742" s="31"/>
      <c r="H742" s="31"/>
      <c r="I742" s="31"/>
      <c r="J742" s="31"/>
      <c r="K742" s="31"/>
      <c r="L742" s="31"/>
      <c r="M742" s="31"/>
      <c r="N742" s="31"/>
      <c r="O742" s="31"/>
      <c r="P742" s="31"/>
    </row>
    <row r="743" spans="7:16" ht="14.5" x14ac:dyDescent="0.35">
      <c r="G743" s="31"/>
      <c r="H743" s="31"/>
      <c r="I743" s="31"/>
      <c r="J743" s="31"/>
      <c r="K743" s="31"/>
      <c r="L743" s="31"/>
      <c r="M743" s="31"/>
      <c r="N743" s="31"/>
      <c r="O743" s="31"/>
      <c r="P743" s="31"/>
    </row>
    <row r="744" spans="7:16" ht="14.5" x14ac:dyDescent="0.35">
      <c r="G744" s="31"/>
      <c r="H744" s="31"/>
      <c r="I744" s="31"/>
      <c r="J744" s="31"/>
      <c r="K744" s="31"/>
      <c r="L744" s="31"/>
      <c r="M744" s="31"/>
      <c r="N744" s="31"/>
      <c r="O744" s="31"/>
      <c r="P744" s="31"/>
    </row>
    <row r="745" spans="7:16" ht="14.5" x14ac:dyDescent="0.35">
      <c r="G745" s="31"/>
      <c r="H745" s="31"/>
      <c r="I745" s="31"/>
      <c r="J745" s="31"/>
      <c r="K745" s="31"/>
      <c r="L745" s="31"/>
      <c r="M745" s="31"/>
      <c r="N745" s="31"/>
      <c r="O745" s="31"/>
      <c r="P745" s="31"/>
    </row>
    <row r="746" spans="7:16" ht="14.5" x14ac:dyDescent="0.35">
      <c r="G746" s="31"/>
      <c r="H746" s="31"/>
      <c r="I746" s="31"/>
      <c r="J746" s="31"/>
      <c r="K746" s="31"/>
      <c r="L746" s="31"/>
      <c r="M746" s="31"/>
      <c r="N746" s="31"/>
      <c r="O746" s="31"/>
      <c r="P746" s="31"/>
    </row>
    <row r="747" spans="7:16" ht="14.5" x14ac:dyDescent="0.35">
      <c r="G747" s="31"/>
      <c r="H747" s="31"/>
      <c r="I747" s="31"/>
      <c r="J747" s="31"/>
      <c r="K747" s="31"/>
      <c r="L747" s="31"/>
      <c r="M747" s="31"/>
      <c r="N747" s="31"/>
      <c r="O747" s="31"/>
      <c r="P747" s="31"/>
    </row>
    <row r="748" spans="7:16" ht="14.5" x14ac:dyDescent="0.35">
      <c r="G748" s="31"/>
      <c r="H748" s="31"/>
      <c r="I748" s="31"/>
      <c r="J748" s="31"/>
      <c r="K748" s="31"/>
      <c r="L748" s="31"/>
      <c r="M748" s="31"/>
      <c r="N748" s="31"/>
      <c r="O748" s="31"/>
      <c r="P748" s="31"/>
    </row>
    <row r="749" spans="7:16" ht="14.5" x14ac:dyDescent="0.35">
      <c r="G749" s="31"/>
      <c r="H749" s="31"/>
      <c r="I749" s="31"/>
      <c r="J749" s="31"/>
      <c r="K749" s="31"/>
      <c r="L749" s="31"/>
      <c r="M749" s="31"/>
      <c r="N749" s="31"/>
      <c r="O749" s="31"/>
      <c r="P749" s="31"/>
    </row>
    <row r="750" spans="7:16" ht="14.5" x14ac:dyDescent="0.35">
      <c r="G750" s="31"/>
      <c r="H750" s="31"/>
      <c r="I750" s="31"/>
      <c r="J750" s="31"/>
      <c r="K750" s="31"/>
      <c r="L750" s="31"/>
      <c r="M750" s="31"/>
      <c r="N750" s="31"/>
      <c r="O750" s="31"/>
      <c r="P750" s="31"/>
    </row>
    <row r="751" spans="7:16" ht="14.5" x14ac:dyDescent="0.35">
      <c r="G751" s="31"/>
      <c r="H751" s="31"/>
      <c r="I751" s="31"/>
      <c r="J751" s="31"/>
      <c r="K751" s="31"/>
      <c r="L751" s="31"/>
      <c r="M751" s="31"/>
      <c r="N751" s="31"/>
      <c r="O751" s="31"/>
      <c r="P751" s="31"/>
    </row>
    <row r="752" spans="7:16" ht="14.5" x14ac:dyDescent="0.35">
      <c r="G752" s="31"/>
      <c r="H752" s="31"/>
      <c r="I752" s="31"/>
      <c r="J752" s="31"/>
      <c r="K752" s="31"/>
      <c r="L752" s="31"/>
      <c r="M752" s="31"/>
      <c r="N752" s="31"/>
      <c r="O752" s="31"/>
      <c r="P752" s="31"/>
    </row>
    <row r="753" spans="7:16" ht="14.5" x14ac:dyDescent="0.35">
      <c r="G753" s="31"/>
      <c r="H753" s="31"/>
      <c r="I753" s="31"/>
      <c r="J753" s="31"/>
      <c r="K753" s="31"/>
      <c r="L753" s="31"/>
      <c r="M753" s="31"/>
      <c r="N753" s="31"/>
      <c r="O753" s="31"/>
      <c r="P753" s="31"/>
    </row>
    <row r="754" spans="7:16" ht="14.5" x14ac:dyDescent="0.35">
      <c r="G754" s="31"/>
      <c r="H754" s="31"/>
      <c r="I754" s="31"/>
      <c r="J754" s="31"/>
      <c r="K754" s="31"/>
      <c r="L754" s="31"/>
      <c r="M754" s="31"/>
      <c r="N754" s="31"/>
      <c r="O754" s="31"/>
      <c r="P754" s="31"/>
    </row>
    <row r="755" spans="7:16" ht="14.5" x14ac:dyDescent="0.35">
      <c r="G755" s="31"/>
      <c r="H755" s="31"/>
      <c r="I755" s="31"/>
      <c r="J755" s="31"/>
      <c r="K755" s="31"/>
      <c r="L755" s="31"/>
      <c r="M755" s="31"/>
      <c r="N755" s="31"/>
      <c r="O755" s="31"/>
      <c r="P755" s="31"/>
    </row>
    <row r="756" spans="7:16" ht="14.5" x14ac:dyDescent="0.35">
      <c r="G756" s="31"/>
      <c r="H756" s="31"/>
      <c r="I756" s="31"/>
      <c r="J756" s="31"/>
      <c r="K756" s="31"/>
      <c r="L756" s="31"/>
      <c r="M756" s="31"/>
      <c r="N756" s="31"/>
      <c r="O756" s="31"/>
      <c r="P756" s="31"/>
    </row>
    <row r="757" spans="7:16" ht="14.5" x14ac:dyDescent="0.35">
      <c r="G757" s="31"/>
      <c r="H757" s="31"/>
      <c r="I757" s="31"/>
      <c r="J757" s="31"/>
      <c r="K757" s="31"/>
      <c r="L757" s="31"/>
      <c r="M757" s="31"/>
      <c r="N757" s="31"/>
      <c r="O757" s="31"/>
      <c r="P757" s="31"/>
    </row>
    <row r="758" spans="7:16" ht="14.5" x14ac:dyDescent="0.35">
      <c r="G758" s="31"/>
      <c r="H758" s="31"/>
      <c r="I758" s="31"/>
      <c r="J758" s="31"/>
      <c r="K758" s="31"/>
      <c r="L758" s="31"/>
      <c r="M758" s="31"/>
      <c r="N758" s="31"/>
      <c r="O758" s="31"/>
      <c r="P758" s="31"/>
    </row>
    <row r="759" spans="7:16" ht="14.5" x14ac:dyDescent="0.35">
      <c r="G759" s="31"/>
      <c r="H759" s="31"/>
      <c r="I759" s="31"/>
      <c r="J759" s="31"/>
      <c r="K759" s="31"/>
      <c r="L759" s="31"/>
      <c r="M759" s="31"/>
      <c r="N759" s="31"/>
      <c r="O759" s="31"/>
      <c r="P759" s="31"/>
    </row>
    <row r="760" spans="7:16" ht="14.5" x14ac:dyDescent="0.35">
      <c r="G760" s="31"/>
      <c r="H760" s="31"/>
      <c r="I760" s="31"/>
      <c r="J760" s="31"/>
      <c r="K760" s="31"/>
      <c r="L760" s="31"/>
      <c r="M760" s="31"/>
      <c r="N760" s="31"/>
      <c r="O760" s="31"/>
      <c r="P760" s="31"/>
    </row>
    <row r="761" spans="7:16" ht="14.5" x14ac:dyDescent="0.35">
      <c r="G761" s="31"/>
      <c r="H761" s="31"/>
      <c r="I761" s="31"/>
      <c r="J761" s="31"/>
      <c r="K761" s="31"/>
      <c r="L761" s="31"/>
      <c r="M761" s="31"/>
      <c r="N761" s="31"/>
      <c r="O761" s="31"/>
      <c r="P761" s="31"/>
    </row>
    <row r="762" spans="7:16" ht="14.5" x14ac:dyDescent="0.35">
      <c r="G762" s="31"/>
      <c r="H762" s="31"/>
      <c r="I762" s="31"/>
      <c r="J762" s="31"/>
      <c r="K762" s="31"/>
      <c r="L762" s="31"/>
      <c r="M762" s="31"/>
      <c r="N762" s="31"/>
      <c r="O762" s="31"/>
      <c r="P762" s="31"/>
    </row>
    <row r="763" spans="7:16" ht="14.5" x14ac:dyDescent="0.35">
      <c r="G763" s="31"/>
      <c r="H763" s="31"/>
      <c r="I763" s="31"/>
      <c r="J763" s="31"/>
      <c r="K763" s="31"/>
      <c r="L763" s="31"/>
      <c r="M763" s="31"/>
      <c r="N763" s="31"/>
      <c r="O763" s="31"/>
      <c r="P763" s="31"/>
    </row>
    <row r="764" spans="7:16" ht="14.5" x14ac:dyDescent="0.35">
      <c r="G764" s="31"/>
      <c r="H764" s="31"/>
      <c r="I764" s="31"/>
      <c r="J764" s="31"/>
      <c r="K764" s="31"/>
      <c r="L764" s="31"/>
      <c r="M764" s="31"/>
      <c r="N764" s="31"/>
      <c r="O764" s="31"/>
      <c r="P764" s="31"/>
    </row>
    <row r="765" spans="7:16" ht="14.5" x14ac:dyDescent="0.35">
      <c r="G765" s="31"/>
      <c r="H765" s="31"/>
      <c r="I765" s="31"/>
      <c r="J765" s="31"/>
      <c r="K765" s="31"/>
      <c r="L765" s="31"/>
      <c r="M765" s="31"/>
      <c r="N765" s="31"/>
      <c r="O765" s="31"/>
      <c r="P765" s="31"/>
    </row>
    <row r="766" spans="7:16" ht="14.5" x14ac:dyDescent="0.35">
      <c r="G766" s="31"/>
      <c r="H766" s="31"/>
      <c r="I766" s="31"/>
      <c r="J766" s="31"/>
      <c r="K766" s="31"/>
      <c r="L766" s="31"/>
      <c r="M766" s="31"/>
      <c r="N766" s="31"/>
      <c r="O766" s="31"/>
      <c r="P766" s="31"/>
    </row>
    <row r="767" spans="7:16" ht="14.5" x14ac:dyDescent="0.35">
      <c r="G767" s="31"/>
      <c r="H767" s="31"/>
      <c r="I767" s="31"/>
      <c r="J767" s="31"/>
      <c r="K767" s="31"/>
      <c r="L767" s="31"/>
      <c r="M767" s="31"/>
      <c r="N767" s="31"/>
      <c r="O767" s="31"/>
      <c r="P767" s="31"/>
    </row>
    <row r="768" spans="7:16" ht="14.5" x14ac:dyDescent="0.35">
      <c r="G768" s="31"/>
      <c r="H768" s="31"/>
      <c r="I768" s="31"/>
      <c r="J768" s="31"/>
      <c r="K768" s="31"/>
      <c r="L768" s="31"/>
      <c r="M768" s="31"/>
      <c r="N768" s="31"/>
      <c r="O768" s="31"/>
      <c r="P768" s="31"/>
    </row>
    <row r="769" spans="7:16" ht="14.5" x14ac:dyDescent="0.35">
      <c r="G769" s="31"/>
      <c r="H769" s="31"/>
      <c r="I769" s="31"/>
      <c r="J769" s="31"/>
      <c r="K769" s="31"/>
      <c r="L769" s="31"/>
      <c r="M769" s="31"/>
      <c r="N769" s="31"/>
      <c r="O769" s="31"/>
      <c r="P769" s="31"/>
    </row>
    <row r="770" spans="7:16" ht="14.5" x14ac:dyDescent="0.35">
      <c r="G770" s="31"/>
      <c r="H770" s="31"/>
      <c r="I770" s="31"/>
      <c r="J770" s="31"/>
      <c r="K770" s="31"/>
      <c r="L770" s="31"/>
      <c r="M770" s="31"/>
      <c r="N770" s="31"/>
      <c r="O770" s="31"/>
      <c r="P770" s="31"/>
    </row>
    <row r="771" spans="7:16" ht="14.5" x14ac:dyDescent="0.35">
      <c r="G771" s="31"/>
      <c r="H771" s="31"/>
      <c r="I771" s="31"/>
      <c r="J771" s="31"/>
      <c r="K771" s="31"/>
      <c r="L771" s="31"/>
      <c r="M771" s="31"/>
      <c r="N771" s="31"/>
      <c r="O771" s="31"/>
      <c r="P771" s="31"/>
    </row>
    <row r="772" spans="7:16" ht="14.5" x14ac:dyDescent="0.35">
      <c r="G772" s="31"/>
      <c r="H772" s="31"/>
      <c r="I772" s="31"/>
      <c r="J772" s="31"/>
      <c r="K772" s="31"/>
      <c r="L772" s="31"/>
      <c r="M772" s="31"/>
      <c r="N772" s="31"/>
      <c r="O772" s="31"/>
      <c r="P772" s="31"/>
    </row>
    <row r="773" spans="7:16" ht="14.5" x14ac:dyDescent="0.35">
      <c r="G773" s="31"/>
      <c r="H773" s="31"/>
      <c r="I773" s="31"/>
      <c r="J773" s="31"/>
      <c r="K773" s="31"/>
      <c r="L773" s="31"/>
      <c r="M773" s="31"/>
      <c r="N773" s="31"/>
      <c r="O773" s="31"/>
      <c r="P773" s="31"/>
    </row>
    <row r="774" spans="7:16" ht="14.5" x14ac:dyDescent="0.35">
      <c r="G774" s="31"/>
      <c r="H774" s="31"/>
      <c r="I774" s="31"/>
      <c r="J774" s="31"/>
      <c r="K774" s="31"/>
      <c r="L774" s="31"/>
      <c r="M774" s="31"/>
      <c r="N774" s="31"/>
      <c r="O774" s="31"/>
      <c r="P774" s="31"/>
    </row>
    <row r="775" spans="7:16" ht="14.5" x14ac:dyDescent="0.35">
      <c r="G775" s="31"/>
      <c r="H775" s="31"/>
      <c r="I775" s="31"/>
      <c r="J775" s="31"/>
      <c r="K775" s="31"/>
      <c r="L775" s="31"/>
      <c r="M775" s="31"/>
      <c r="N775" s="31"/>
      <c r="O775" s="31"/>
      <c r="P775" s="31"/>
    </row>
    <row r="776" spans="7:16" ht="14.5" x14ac:dyDescent="0.35">
      <c r="G776" s="31"/>
      <c r="H776" s="31"/>
      <c r="I776" s="31"/>
      <c r="J776" s="31"/>
      <c r="K776" s="31"/>
      <c r="L776" s="31"/>
      <c r="M776" s="31"/>
      <c r="N776" s="31"/>
      <c r="O776" s="31"/>
      <c r="P776" s="31"/>
    </row>
    <row r="777" spans="7:16" ht="14.5" x14ac:dyDescent="0.35">
      <c r="G777" s="31"/>
      <c r="H777" s="31"/>
      <c r="I777" s="31"/>
      <c r="J777" s="31"/>
      <c r="K777" s="31"/>
      <c r="L777" s="31"/>
      <c r="M777" s="31"/>
      <c r="N777" s="31"/>
      <c r="O777" s="31"/>
      <c r="P777" s="31"/>
    </row>
    <row r="778" spans="7:16" ht="14.5" x14ac:dyDescent="0.35">
      <c r="G778" s="31"/>
      <c r="H778" s="31"/>
      <c r="I778" s="31"/>
      <c r="J778" s="31"/>
      <c r="K778" s="31"/>
      <c r="L778" s="31"/>
      <c r="M778" s="31"/>
      <c r="N778" s="31"/>
      <c r="O778" s="31"/>
      <c r="P778" s="31"/>
    </row>
    <row r="779" spans="7:16" ht="14.5" x14ac:dyDescent="0.35">
      <c r="G779" s="31"/>
      <c r="H779" s="31"/>
      <c r="I779" s="31"/>
      <c r="J779" s="31"/>
      <c r="K779" s="31"/>
      <c r="L779" s="31"/>
      <c r="M779" s="31"/>
      <c r="N779" s="31"/>
      <c r="O779" s="31"/>
      <c r="P779" s="31"/>
    </row>
    <row r="780" spans="7:16" ht="14.5" x14ac:dyDescent="0.35">
      <c r="G780" s="31"/>
      <c r="H780" s="31"/>
      <c r="I780" s="31"/>
      <c r="J780" s="31"/>
      <c r="K780" s="31"/>
      <c r="L780" s="31"/>
      <c r="M780" s="31"/>
      <c r="N780" s="31"/>
      <c r="O780" s="31"/>
      <c r="P780" s="31"/>
    </row>
    <row r="781" spans="7:16" ht="14.5" x14ac:dyDescent="0.35">
      <c r="G781" s="31"/>
      <c r="H781" s="31"/>
      <c r="I781" s="31"/>
      <c r="J781" s="31"/>
      <c r="K781" s="31"/>
      <c r="L781" s="31"/>
      <c r="M781" s="31"/>
      <c r="N781" s="31"/>
      <c r="O781" s="31"/>
      <c r="P781" s="31"/>
    </row>
    <row r="782" spans="7:16" ht="14.5" x14ac:dyDescent="0.35">
      <c r="G782" s="31"/>
      <c r="H782" s="31"/>
      <c r="I782" s="31"/>
      <c r="J782" s="31"/>
      <c r="K782" s="31"/>
      <c r="L782" s="31"/>
      <c r="M782" s="31"/>
      <c r="N782" s="31"/>
      <c r="O782" s="31"/>
      <c r="P782" s="31"/>
    </row>
    <row r="783" spans="7:16" ht="14.5" x14ac:dyDescent="0.35">
      <c r="G783" s="31"/>
      <c r="H783" s="31"/>
      <c r="I783" s="31"/>
      <c r="J783" s="31"/>
      <c r="K783" s="31"/>
      <c r="L783" s="31"/>
      <c r="M783" s="31"/>
      <c r="N783" s="31"/>
      <c r="O783" s="31"/>
      <c r="P783" s="31"/>
    </row>
    <row r="784" spans="7:16" ht="14.5" x14ac:dyDescent="0.35">
      <c r="G784" s="31"/>
      <c r="H784" s="31"/>
      <c r="I784" s="31"/>
      <c r="J784" s="31"/>
      <c r="K784" s="31"/>
      <c r="L784" s="31"/>
      <c r="M784" s="31"/>
      <c r="N784" s="31"/>
      <c r="O784" s="31"/>
      <c r="P784" s="31"/>
    </row>
    <row r="785" spans="7:16" ht="14.5" x14ac:dyDescent="0.35">
      <c r="G785" s="31"/>
      <c r="H785" s="31"/>
      <c r="I785" s="31"/>
      <c r="J785" s="31"/>
      <c r="K785" s="31"/>
      <c r="L785" s="31"/>
      <c r="M785" s="31"/>
      <c r="N785" s="31"/>
      <c r="O785" s="31"/>
      <c r="P785" s="31"/>
    </row>
    <row r="786" spans="7:16" ht="14.5" x14ac:dyDescent="0.35">
      <c r="G786" s="31"/>
      <c r="H786" s="31"/>
      <c r="I786" s="31"/>
      <c r="J786" s="31"/>
      <c r="K786" s="31"/>
      <c r="L786" s="31"/>
      <c r="M786" s="31"/>
      <c r="N786" s="31"/>
      <c r="O786" s="31"/>
      <c r="P786" s="31"/>
    </row>
    <row r="787" spans="7:16" ht="14.5" x14ac:dyDescent="0.35">
      <c r="G787" s="31"/>
      <c r="H787" s="31"/>
      <c r="I787" s="31"/>
      <c r="J787" s="31"/>
      <c r="K787" s="31"/>
      <c r="L787" s="31"/>
      <c r="M787" s="31"/>
      <c r="N787" s="31"/>
      <c r="O787" s="31"/>
      <c r="P787" s="31"/>
    </row>
    <row r="788" spans="7:16" ht="14.5" x14ac:dyDescent="0.35">
      <c r="G788" s="31"/>
      <c r="H788" s="31"/>
      <c r="I788" s="31"/>
      <c r="J788" s="31"/>
      <c r="K788" s="31"/>
      <c r="L788" s="31"/>
      <c r="M788" s="31"/>
      <c r="N788" s="31"/>
      <c r="O788" s="31"/>
      <c r="P788" s="31"/>
    </row>
    <row r="789" spans="7:16" ht="14.5" x14ac:dyDescent="0.35">
      <c r="G789" s="31"/>
      <c r="H789" s="31"/>
      <c r="I789" s="31"/>
      <c r="J789" s="31"/>
      <c r="K789" s="31"/>
      <c r="L789" s="31"/>
      <c r="M789" s="31"/>
      <c r="N789" s="31"/>
      <c r="O789" s="31"/>
      <c r="P789" s="31"/>
    </row>
    <row r="790" spans="7:16" ht="14.5" x14ac:dyDescent="0.35">
      <c r="G790" s="31"/>
      <c r="H790" s="31"/>
      <c r="I790" s="31"/>
      <c r="J790" s="31"/>
      <c r="K790" s="31"/>
      <c r="L790" s="31"/>
      <c r="M790" s="31"/>
      <c r="N790" s="31"/>
      <c r="O790" s="31"/>
      <c r="P790" s="31"/>
    </row>
    <row r="791" spans="7:16" ht="14.5" x14ac:dyDescent="0.35">
      <c r="G791" s="31"/>
      <c r="H791" s="31"/>
      <c r="I791" s="31"/>
      <c r="J791" s="31"/>
      <c r="K791" s="31"/>
      <c r="L791" s="31"/>
      <c r="M791" s="31"/>
      <c r="N791" s="31"/>
      <c r="O791" s="31"/>
      <c r="P791" s="31"/>
    </row>
    <row r="792" spans="7:16" ht="14.5" x14ac:dyDescent="0.35">
      <c r="G792" s="31"/>
      <c r="H792" s="31"/>
      <c r="I792" s="31"/>
      <c r="J792" s="31"/>
      <c r="K792" s="31"/>
      <c r="L792" s="31"/>
      <c r="M792" s="31"/>
      <c r="N792" s="31"/>
      <c r="O792" s="31"/>
      <c r="P792" s="31"/>
    </row>
    <row r="793" spans="7:16" ht="14.5" x14ac:dyDescent="0.35">
      <c r="G793" s="31"/>
      <c r="H793" s="31"/>
      <c r="I793" s="31"/>
      <c r="J793" s="31"/>
      <c r="K793" s="31"/>
      <c r="L793" s="31"/>
      <c r="M793" s="31"/>
      <c r="N793" s="31"/>
      <c r="O793" s="31"/>
      <c r="P793" s="31"/>
    </row>
    <row r="794" spans="7:16" ht="14.5" x14ac:dyDescent="0.35">
      <c r="G794" s="31"/>
      <c r="H794" s="31"/>
      <c r="I794" s="31"/>
      <c r="J794" s="31"/>
      <c r="K794" s="31"/>
      <c r="L794" s="31"/>
      <c r="M794" s="31"/>
      <c r="N794" s="31"/>
      <c r="O794" s="31"/>
      <c r="P794" s="31"/>
    </row>
    <row r="795" spans="7:16" ht="14.5" x14ac:dyDescent="0.35">
      <c r="G795" s="31"/>
      <c r="H795" s="31"/>
      <c r="I795" s="31"/>
      <c r="J795" s="31"/>
      <c r="K795" s="31"/>
      <c r="L795" s="31"/>
      <c r="M795" s="31"/>
      <c r="N795" s="31"/>
      <c r="O795" s="31"/>
      <c r="P795" s="31"/>
    </row>
    <row r="796" spans="7:16" ht="14.5" x14ac:dyDescent="0.35">
      <c r="G796" s="31"/>
      <c r="H796" s="31"/>
      <c r="I796" s="31"/>
      <c r="J796" s="31"/>
      <c r="K796" s="31"/>
      <c r="L796" s="31"/>
      <c r="M796" s="31"/>
      <c r="N796" s="31"/>
      <c r="O796" s="31"/>
      <c r="P796" s="31"/>
    </row>
    <row r="797" spans="7:16" ht="14.5" x14ac:dyDescent="0.35">
      <c r="G797" s="31"/>
      <c r="H797" s="31"/>
      <c r="I797" s="31"/>
      <c r="J797" s="31"/>
      <c r="K797" s="31"/>
      <c r="L797" s="31"/>
      <c r="M797" s="31"/>
      <c r="N797" s="31"/>
      <c r="O797" s="31"/>
      <c r="P797" s="31"/>
    </row>
    <row r="798" spans="7:16" ht="14.5" x14ac:dyDescent="0.35">
      <c r="G798" s="31"/>
      <c r="H798" s="31"/>
      <c r="I798" s="31"/>
      <c r="J798" s="31"/>
      <c r="K798" s="31"/>
      <c r="L798" s="31"/>
      <c r="M798" s="31"/>
      <c r="N798" s="31"/>
      <c r="O798" s="31"/>
      <c r="P798" s="31"/>
    </row>
    <row r="799" spans="7:16" ht="14.5" x14ac:dyDescent="0.35">
      <c r="G799" s="31"/>
      <c r="H799" s="31"/>
      <c r="I799" s="31"/>
      <c r="J799" s="31"/>
      <c r="K799" s="31"/>
      <c r="L799" s="31"/>
      <c r="M799" s="31"/>
      <c r="N799" s="31"/>
      <c r="O799" s="31"/>
      <c r="P799" s="31"/>
    </row>
    <row r="800" spans="7:16" ht="14.5" x14ac:dyDescent="0.35">
      <c r="G800" s="31"/>
      <c r="H800" s="31"/>
      <c r="I800" s="31"/>
      <c r="J800" s="31"/>
      <c r="K800" s="31"/>
      <c r="L800" s="31"/>
      <c r="M800" s="31"/>
      <c r="N800" s="31"/>
      <c r="O800" s="31"/>
      <c r="P800" s="31"/>
    </row>
    <row r="801" spans="7:16" ht="14.5" x14ac:dyDescent="0.35">
      <c r="G801" s="31"/>
      <c r="H801" s="31"/>
      <c r="I801" s="31"/>
      <c r="J801" s="31"/>
      <c r="K801" s="31"/>
      <c r="L801" s="31"/>
      <c r="M801" s="31"/>
      <c r="N801" s="31"/>
      <c r="O801" s="31"/>
      <c r="P801" s="31"/>
    </row>
    <row r="802" spans="7:16" ht="14.5" x14ac:dyDescent="0.35">
      <c r="G802" s="31"/>
      <c r="H802" s="31"/>
      <c r="I802" s="31"/>
      <c r="J802" s="31"/>
      <c r="K802" s="31"/>
      <c r="L802" s="31"/>
      <c r="M802" s="31"/>
      <c r="N802" s="31"/>
      <c r="O802" s="31"/>
      <c r="P802" s="31"/>
    </row>
    <row r="803" spans="7:16" ht="14.5" x14ac:dyDescent="0.35">
      <c r="G803" s="31"/>
      <c r="H803" s="31"/>
      <c r="I803" s="31"/>
      <c r="J803" s="31"/>
      <c r="K803" s="31"/>
      <c r="L803" s="31"/>
      <c r="M803" s="31"/>
      <c r="N803" s="31"/>
      <c r="O803" s="31"/>
      <c r="P803" s="31"/>
    </row>
    <row r="804" spans="7:16" ht="14.5" x14ac:dyDescent="0.35">
      <c r="G804" s="31"/>
      <c r="H804" s="31"/>
      <c r="I804" s="31"/>
      <c r="J804" s="31"/>
      <c r="K804" s="31"/>
      <c r="L804" s="31"/>
      <c r="M804" s="31"/>
      <c r="N804" s="31"/>
      <c r="O804" s="31"/>
      <c r="P804" s="31"/>
    </row>
    <row r="805" spans="7:16" ht="14.5" x14ac:dyDescent="0.35">
      <c r="G805" s="31"/>
      <c r="H805" s="31"/>
      <c r="I805" s="31"/>
      <c r="J805" s="31"/>
      <c r="K805" s="31"/>
      <c r="L805" s="31"/>
      <c r="M805" s="31"/>
      <c r="N805" s="31"/>
      <c r="O805" s="31"/>
      <c r="P805" s="31"/>
    </row>
    <row r="806" spans="7:16" ht="14.5" x14ac:dyDescent="0.35">
      <c r="G806" s="31"/>
      <c r="H806" s="31"/>
      <c r="I806" s="31"/>
      <c r="J806" s="31"/>
      <c r="K806" s="31"/>
      <c r="L806" s="31"/>
      <c r="M806" s="31"/>
      <c r="N806" s="31"/>
      <c r="O806" s="31"/>
      <c r="P806" s="31"/>
    </row>
    <row r="807" spans="7:16" ht="14.5" x14ac:dyDescent="0.35">
      <c r="G807" s="31"/>
      <c r="H807" s="31"/>
      <c r="I807" s="31"/>
      <c r="J807" s="31"/>
      <c r="K807" s="31"/>
      <c r="L807" s="31"/>
      <c r="M807" s="31"/>
      <c r="N807" s="31"/>
      <c r="O807" s="31"/>
      <c r="P807" s="31"/>
    </row>
    <row r="808" spans="7:16" ht="14.5" x14ac:dyDescent="0.35">
      <c r="G808" s="31"/>
      <c r="H808" s="31"/>
      <c r="I808" s="31"/>
      <c r="J808" s="31"/>
      <c r="K808" s="31"/>
      <c r="L808" s="31"/>
      <c r="M808" s="31"/>
      <c r="N808" s="31"/>
      <c r="O808" s="31"/>
      <c r="P808" s="31"/>
    </row>
    <row r="809" spans="7:16" ht="14.5" x14ac:dyDescent="0.35">
      <c r="G809" s="31"/>
      <c r="H809" s="31"/>
      <c r="I809" s="31"/>
      <c r="J809" s="31"/>
      <c r="K809" s="31"/>
      <c r="L809" s="31"/>
      <c r="M809" s="31"/>
      <c r="N809" s="31"/>
      <c r="O809" s="31"/>
      <c r="P809" s="31"/>
    </row>
    <row r="810" spans="7:16" ht="14.5" x14ac:dyDescent="0.35">
      <c r="G810" s="31"/>
      <c r="H810" s="31"/>
      <c r="I810" s="31"/>
      <c r="J810" s="31"/>
      <c r="K810" s="31"/>
      <c r="L810" s="31"/>
      <c r="M810" s="31"/>
      <c r="N810" s="31"/>
      <c r="O810" s="31"/>
      <c r="P810" s="31"/>
    </row>
    <row r="811" spans="7:16" ht="14.5" x14ac:dyDescent="0.35">
      <c r="G811" s="31"/>
      <c r="H811" s="31"/>
      <c r="I811" s="31"/>
      <c r="J811" s="31"/>
      <c r="K811" s="31"/>
      <c r="L811" s="31"/>
      <c r="M811" s="31"/>
      <c r="N811" s="31"/>
      <c r="O811" s="31"/>
      <c r="P811" s="31"/>
    </row>
    <row r="812" spans="7:16" ht="14.5" x14ac:dyDescent="0.35">
      <c r="G812" s="31"/>
      <c r="H812" s="31"/>
      <c r="I812" s="31"/>
      <c r="J812" s="31"/>
      <c r="K812" s="31"/>
      <c r="L812" s="31"/>
      <c r="M812" s="31"/>
      <c r="N812" s="31"/>
      <c r="O812" s="31"/>
      <c r="P812" s="31"/>
    </row>
    <row r="813" spans="7:16" ht="14.5" x14ac:dyDescent="0.35">
      <c r="G813" s="31"/>
      <c r="H813" s="31"/>
      <c r="I813" s="31"/>
      <c r="J813" s="31"/>
      <c r="K813" s="31"/>
      <c r="L813" s="31"/>
      <c r="M813" s="31"/>
      <c r="N813" s="31"/>
      <c r="O813" s="31"/>
      <c r="P813" s="31"/>
    </row>
    <row r="814" spans="7:16" ht="14.5" x14ac:dyDescent="0.35">
      <c r="G814" s="31"/>
      <c r="H814" s="31"/>
      <c r="I814" s="31"/>
      <c r="J814" s="31"/>
      <c r="K814" s="31"/>
      <c r="L814" s="31"/>
      <c r="M814" s="31"/>
      <c r="N814" s="31"/>
      <c r="O814" s="31"/>
      <c r="P814" s="31"/>
    </row>
    <row r="815" spans="7:16" ht="14.5" x14ac:dyDescent="0.35">
      <c r="G815" s="31"/>
      <c r="H815" s="31"/>
      <c r="I815" s="31"/>
      <c r="J815" s="31"/>
      <c r="K815" s="31"/>
      <c r="L815" s="31"/>
      <c r="M815" s="31"/>
      <c r="N815" s="31"/>
      <c r="O815" s="31"/>
      <c r="P815" s="31"/>
    </row>
    <row r="816" spans="7:16" ht="14.5" x14ac:dyDescent="0.35">
      <c r="G816" s="31"/>
      <c r="H816" s="31"/>
      <c r="I816" s="31"/>
      <c r="J816" s="31"/>
      <c r="K816" s="31"/>
      <c r="L816" s="31"/>
      <c r="M816" s="31"/>
      <c r="N816" s="31"/>
      <c r="O816" s="31"/>
      <c r="P816" s="31"/>
    </row>
    <row r="817" spans="7:16" ht="14.5" x14ac:dyDescent="0.35">
      <c r="G817" s="31"/>
      <c r="H817" s="31"/>
      <c r="I817" s="31"/>
      <c r="J817" s="31"/>
      <c r="K817" s="31"/>
      <c r="L817" s="31"/>
      <c r="M817" s="31"/>
      <c r="N817" s="31"/>
      <c r="O817" s="31"/>
      <c r="P817" s="31"/>
    </row>
    <row r="818" spans="7:16" ht="14.5" x14ac:dyDescent="0.35">
      <c r="G818" s="31"/>
      <c r="H818" s="31"/>
      <c r="I818" s="31"/>
      <c r="J818" s="31"/>
      <c r="K818" s="31"/>
      <c r="L818" s="31"/>
      <c r="M818" s="31"/>
      <c r="N818" s="31"/>
      <c r="O818" s="31"/>
      <c r="P818" s="31"/>
    </row>
    <row r="819" spans="7:16" ht="14.5" x14ac:dyDescent="0.35">
      <c r="G819" s="31"/>
      <c r="H819" s="31"/>
      <c r="I819" s="31"/>
      <c r="J819" s="31"/>
      <c r="K819" s="31"/>
      <c r="L819" s="31"/>
      <c r="M819" s="31"/>
      <c r="N819" s="31"/>
      <c r="O819" s="31"/>
      <c r="P819" s="31"/>
    </row>
    <row r="820" spans="7:16" ht="14.5" x14ac:dyDescent="0.35">
      <c r="G820" s="31"/>
      <c r="H820" s="31"/>
      <c r="I820" s="31"/>
      <c r="J820" s="31"/>
      <c r="K820" s="31"/>
      <c r="L820" s="31"/>
      <c r="M820" s="31"/>
      <c r="N820" s="31"/>
      <c r="O820" s="31"/>
      <c r="P820" s="31"/>
    </row>
    <row r="821" spans="7:16" ht="14.5" x14ac:dyDescent="0.35">
      <c r="G821" s="31"/>
      <c r="H821" s="31"/>
      <c r="I821" s="31"/>
      <c r="J821" s="31"/>
      <c r="K821" s="31"/>
      <c r="L821" s="31"/>
      <c r="M821" s="31"/>
      <c r="N821" s="31"/>
      <c r="O821" s="31"/>
      <c r="P821" s="31"/>
    </row>
    <row r="822" spans="7:16" ht="14.5" x14ac:dyDescent="0.35">
      <c r="G822" s="31"/>
      <c r="H822" s="31"/>
      <c r="I822" s="31"/>
      <c r="J822" s="31"/>
      <c r="K822" s="31"/>
      <c r="L822" s="31"/>
      <c r="M822" s="31"/>
      <c r="N822" s="31"/>
      <c r="O822" s="31"/>
      <c r="P822" s="31"/>
    </row>
    <row r="823" spans="7:16" ht="14.5" x14ac:dyDescent="0.35">
      <c r="G823" s="31"/>
      <c r="H823" s="31"/>
      <c r="I823" s="31"/>
      <c r="J823" s="31"/>
      <c r="K823" s="31"/>
      <c r="L823" s="31"/>
      <c r="M823" s="31"/>
      <c r="N823" s="31"/>
      <c r="O823" s="31"/>
      <c r="P823" s="31"/>
    </row>
    <row r="824" spans="7:16" ht="14.5" x14ac:dyDescent="0.35">
      <c r="G824" s="31"/>
      <c r="H824" s="31"/>
      <c r="I824" s="31"/>
      <c r="J824" s="31"/>
      <c r="K824" s="31"/>
      <c r="L824" s="31"/>
      <c r="M824" s="31"/>
      <c r="N824" s="31"/>
      <c r="O824" s="31"/>
      <c r="P824" s="31"/>
    </row>
    <row r="825" spans="7:16" ht="14.5" x14ac:dyDescent="0.35">
      <c r="G825" s="31"/>
      <c r="H825" s="31"/>
      <c r="I825" s="31"/>
      <c r="J825" s="31"/>
      <c r="K825" s="31"/>
      <c r="L825" s="31"/>
      <c r="M825" s="31"/>
      <c r="N825" s="31"/>
      <c r="O825" s="31"/>
      <c r="P825" s="31"/>
    </row>
    <row r="826" spans="7:16" ht="14.5" x14ac:dyDescent="0.35">
      <c r="G826" s="31"/>
      <c r="H826" s="31"/>
      <c r="I826" s="31"/>
      <c r="J826" s="31"/>
      <c r="K826" s="31"/>
      <c r="L826" s="31"/>
      <c r="M826" s="31"/>
      <c r="N826" s="31"/>
      <c r="O826" s="31"/>
      <c r="P826" s="31"/>
    </row>
    <row r="827" spans="7:16" ht="14.5" x14ac:dyDescent="0.35">
      <c r="G827" s="31"/>
      <c r="H827" s="31"/>
      <c r="I827" s="31"/>
      <c r="J827" s="31"/>
      <c r="K827" s="31"/>
      <c r="L827" s="31"/>
      <c r="M827" s="31"/>
      <c r="N827" s="31"/>
      <c r="O827" s="31"/>
      <c r="P827" s="31"/>
    </row>
    <row r="828" spans="7:16" ht="14.5" x14ac:dyDescent="0.35">
      <c r="G828" s="31"/>
      <c r="H828" s="31"/>
      <c r="I828" s="31"/>
      <c r="J828" s="31"/>
      <c r="K828" s="31"/>
      <c r="L828" s="31"/>
      <c r="M828" s="31"/>
      <c r="N828" s="31"/>
      <c r="O828" s="31"/>
      <c r="P828" s="31"/>
    </row>
    <row r="829" spans="7:16" ht="14.5" x14ac:dyDescent="0.35">
      <c r="G829" s="31"/>
      <c r="H829" s="31"/>
      <c r="I829" s="31"/>
      <c r="J829" s="31"/>
      <c r="K829" s="31"/>
      <c r="L829" s="31"/>
      <c r="M829" s="31"/>
      <c r="N829" s="31"/>
      <c r="O829" s="31"/>
      <c r="P829" s="31"/>
    </row>
    <row r="830" spans="7:16" ht="14.5" x14ac:dyDescent="0.35">
      <c r="G830" s="31"/>
      <c r="H830" s="31"/>
      <c r="I830" s="31"/>
      <c r="J830" s="31"/>
      <c r="K830" s="31"/>
      <c r="L830" s="31"/>
      <c r="M830" s="31"/>
      <c r="N830" s="31"/>
      <c r="O830" s="31"/>
      <c r="P830" s="31"/>
    </row>
    <row r="831" spans="7:16" ht="14.5" x14ac:dyDescent="0.35">
      <c r="G831" s="31"/>
      <c r="H831" s="31"/>
      <c r="I831" s="31"/>
      <c r="J831" s="31"/>
      <c r="K831" s="31"/>
      <c r="L831" s="31"/>
      <c r="M831" s="31"/>
      <c r="N831" s="31"/>
      <c r="O831" s="31"/>
      <c r="P831" s="31"/>
    </row>
    <row r="832" spans="7:16" ht="14.5" x14ac:dyDescent="0.35">
      <c r="G832" s="31"/>
      <c r="H832" s="31"/>
      <c r="I832" s="31"/>
      <c r="J832" s="31"/>
      <c r="K832" s="31"/>
      <c r="L832" s="31"/>
      <c r="M832" s="31"/>
      <c r="N832" s="31"/>
      <c r="O832" s="31"/>
      <c r="P832" s="31"/>
    </row>
    <row r="833" spans="7:16" ht="14.5" x14ac:dyDescent="0.35">
      <c r="G833" s="31"/>
      <c r="H833" s="31"/>
      <c r="I833" s="31"/>
      <c r="J833" s="31"/>
      <c r="K833" s="31"/>
      <c r="L833" s="31"/>
      <c r="M833" s="31"/>
      <c r="N833" s="31"/>
      <c r="O833" s="31"/>
      <c r="P833" s="31"/>
    </row>
    <row r="834" spans="7:16" ht="14.5" x14ac:dyDescent="0.35">
      <c r="G834" s="31"/>
      <c r="H834" s="31"/>
      <c r="I834" s="31"/>
      <c r="J834" s="31"/>
      <c r="K834" s="31"/>
      <c r="L834" s="31"/>
      <c r="M834" s="31"/>
      <c r="N834" s="31"/>
      <c r="O834" s="31"/>
      <c r="P834" s="31"/>
    </row>
    <row r="835" spans="7:16" ht="14.5" x14ac:dyDescent="0.35">
      <c r="G835" s="31"/>
      <c r="H835" s="31"/>
      <c r="I835" s="31"/>
      <c r="J835" s="31"/>
      <c r="K835" s="31"/>
      <c r="L835" s="31"/>
      <c r="M835" s="31"/>
      <c r="N835" s="31"/>
      <c r="O835" s="31"/>
      <c r="P835" s="31"/>
    </row>
    <row r="836" spans="7:16" ht="14.5" x14ac:dyDescent="0.35">
      <c r="G836" s="31"/>
      <c r="H836" s="31"/>
      <c r="I836" s="31"/>
      <c r="J836" s="31"/>
      <c r="K836" s="31"/>
      <c r="L836" s="31"/>
      <c r="M836" s="31"/>
      <c r="N836" s="31"/>
      <c r="O836" s="31"/>
      <c r="P836" s="31"/>
    </row>
    <row r="837" spans="7:16" ht="14.5" x14ac:dyDescent="0.35">
      <c r="G837" s="31"/>
      <c r="H837" s="31"/>
      <c r="I837" s="31"/>
      <c r="J837" s="31"/>
      <c r="K837" s="31"/>
      <c r="L837" s="31"/>
      <c r="M837" s="31"/>
      <c r="N837" s="31"/>
      <c r="O837" s="31"/>
      <c r="P837" s="31"/>
    </row>
    <row r="838" spans="7:16" ht="14.5" x14ac:dyDescent="0.35">
      <c r="G838" s="31"/>
      <c r="H838" s="31"/>
      <c r="I838" s="31"/>
      <c r="J838" s="31"/>
      <c r="K838" s="31"/>
      <c r="L838" s="31"/>
      <c r="M838" s="31"/>
      <c r="N838" s="31"/>
      <c r="O838" s="31"/>
      <c r="P838" s="31"/>
    </row>
    <row r="839" spans="7:16" ht="14.5" x14ac:dyDescent="0.35">
      <c r="G839" s="31"/>
      <c r="H839" s="31"/>
      <c r="I839" s="31"/>
      <c r="J839" s="31"/>
      <c r="K839" s="31"/>
      <c r="L839" s="31"/>
      <c r="M839" s="31"/>
      <c r="N839" s="31"/>
      <c r="O839" s="31"/>
      <c r="P839" s="31"/>
    </row>
    <row r="840" spans="7:16" ht="14.5" x14ac:dyDescent="0.35">
      <c r="G840" s="31"/>
      <c r="H840" s="31"/>
      <c r="I840" s="31"/>
      <c r="J840" s="31"/>
      <c r="K840" s="31"/>
      <c r="L840" s="31"/>
      <c r="M840" s="31"/>
      <c r="N840" s="31"/>
      <c r="O840" s="31"/>
      <c r="P840" s="31"/>
    </row>
    <row r="841" spans="7:16" ht="14.5" x14ac:dyDescent="0.35">
      <c r="G841" s="31"/>
      <c r="H841" s="31"/>
      <c r="I841" s="31"/>
      <c r="J841" s="31"/>
      <c r="K841" s="31"/>
      <c r="L841" s="31"/>
      <c r="M841" s="31"/>
      <c r="N841" s="31"/>
      <c r="O841" s="31"/>
      <c r="P841" s="31"/>
    </row>
    <row r="842" spans="7:16" ht="14.5" x14ac:dyDescent="0.35">
      <c r="G842" s="31"/>
      <c r="H842" s="31"/>
      <c r="I842" s="31"/>
      <c r="J842" s="31"/>
      <c r="K842" s="31"/>
      <c r="L842" s="31"/>
      <c r="M842" s="31"/>
      <c r="N842" s="31"/>
      <c r="O842" s="31"/>
      <c r="P842" s="31"/>
    </row>
    <row r="843" spans="7:16" ht="14.5" x14ac:dyDescent="0.35">
      <c r="G843" s="31"/>
      <c r="H843" s="31"/>
      <c r="I843" s="31"/>
      <c r="J843" s="31"/>
      <c r="K843" s="31"/>
      <c r="L843" s="31"/>
      <c r="M843" s="31"/>
      <c r="N843" s="31"/>
      <c r="O843" s="31"/>
      <c r="P843" s="31"/>
    </row>
    <row r="844" spans="7:16" ht="14.5" x14ac:dyDescent="0.35">
      <c r="G844" s="31"/>
      <c r="H844" s="31"/>
      <c r="I844" s="31"/>
      <c r="J844" s="31"/>
      <c r="K844" s="31"/>
      <c r="L844" s="31"/>
      <c r="M844" s="31"/>
      <c r="N844" s="31"/>
      <c r="O844" s="31"/>
      <c r="P844" s="31"/>
    </row>
    <row r="845" spans="7:16" ht="14.5" x14ac:dyDescent="0.35">
      <c r="G845" s="31"/>
      <c r="H845" s="31"/>
      <c r="I845" s="31"/>
      <c r="J845" s="31"/>
      <c r="K845" s="31"/>
      <c r="L845" s="31"/>
      <c r="M845" s="31"/>
      <c r="N845" s="31"/>
      <c r="O845" s="31"/>
      <c r="P845" s="31"/>
    </row>
    <row r="846" spans="7:16" ht="14.5" x14ac:dyDescent="0.35">
      <c r="G846" s="31"/>
      <c r="H846" s="31"/>
      <c r="I846" s="31"/>
      <c r="J846" s="31"/>
      <c r="K846" s="31"/>
      <c r="L846" s="31"/>
      <c r="M846" s="31"/>
      <c r="N846" s="31"/>
      <c r="O846" s="31"/>
      <c r="P846" s="31"/>
    </row>
    <row r="847" spans="7:16" ht="14.5" x14ac:dyDescent="0.35">
      <c r="G847" s="31"/>
      <c r="H847" s="31"/>
      <c r="I847" s="31"/>
      <c r="J847" s="31"/>
      <c r="K847" s="31"/>
      <c r="L847" s="31"/>
      <c r="M847" s="31"/>
      <c r="N847" s="31"/>
      <c r="O847" s="31"/>
      <c r="P847" s="31"/>
    </row>
    <row r="848" spans="7:16" ht="14.5" x14ac:dyDescent="0.35">
      <c r="G848" s="31"/>
      <c r="H848" s="31"/>
      <c r="I848" s="31"/>
      <c r="J848" s="31"/>
      <c r="K848" s="31"/>
      <c r="L848" s="31"/>
      <c r="M848" s="31"/>
      <c r="N848" s="31"/>
      <c r="O848" s="31"/>
      <c r="P848" s="31"/>
    </row>
    <row r="849" spans="7:16" ht="14.5" x14ac:dyDescent="0.35">
      <c r="G849" s="31"/>
      <c r="H849" s="31"/>
      <c r="I849" s="31"/>
      <c r="J849" s="31"/>
      <c r="K849" s="31"/>
      <c r="L849" s="31"/>
      <c r="M849" s="31"/>
      <c r="N849" s="31"/>
      <c r="O849" s="31"/>
      <c r="P849" s="31"/>
    </row>
    <row r="850" spans="7:16" ht="14.5" x14ac:dyDescent="0.35">
      <c r="G850" s="31"/>
      <c r="H850" s="31"/>
      <c r="I850" s="31"/>
      <c r="J850" s="31"/>
      <c r="K850" s="31"/>
      <c r="L850" s="31"/>
      <c r="M850" s="31"/>
      <c r="N850" s="31"/>
      <c r="O850" s="31"/>
      <c r="P850" s="31"/>
    </row>
    <row r="851" spans="7:16" ht="14.5" x14ac:dyDescent="0.35">
      <c r="G851" s="31"/>
      <c r="H851" s="31"/>
      <c r="I851" s="31"/>
      <c r="J851" s="31"/>
      <c r="K851" s="31"/>
      <c r="L851" s="31"/>
      <c r="M851" s="31"/>
      <c r="N851" s="31"/>
      <c r="O851" s="31"/>
      <c r="P851" s="31"/>
    </row>
    <row r="852" spans="7:16" ht="14.5" x14ac:dyDescent="0.35">
      <c r="G852" s="31"/>
      <c r="H852" s="31"/>
      <c r="I852" s="31"/>
      <c r="J852" s="31"/>
      <c r="K852" s="31"/>
      <c r="L852" s="31"/>
      <c r="M852" s="31"/>
      <c r="N852" s="31"/>
      <c r="O852" s="31"/>
      <c r="P852" s="31"/>
    </row>
    <row r="853" spans="7:16" ht="14.5" x14ac:dyDescent="0.35">
      <c r="G853" s="31"/>
      <c r="H853" s="31"/>
      <c r="I853" s="31"/>
      <c r="J853" s="31"/>
      <c r="K853" s="31"/>
      <c r="L853" s="31"/>
      <c r="M853" s="31"/>
      <c r="N853" s="31"/>
      <c r="O853" s="31"/>
      <c r="P853" s="31"/>
    </row>
    <row r="854" spans="7:16" ht="14.5" x14ac:dyDescent="0.35">
      <c r="G854" s="31"/>
      <c r="H854" s="31"/>
      <c r="I854" s="31"/>
      <c r="J854" s="31"/>
      <c r="K854" s="31"/>
      <c r="L854" s="31"/>
      <c r="M854" s="31"/>
      <c r="N854" s="31"/>
      <c r="O854" s="31"/>
      <c r="P854" s="31"/>
    </row>
    <row r="855" spans="7:16" ht="14.5" x14ac:dyDescent="0.35">
      <c r="G855" s="31"/>
      <c r="H855" s="31"/>
      <c r="I855" s="31"/>
      <c r="J855" s="31"/>
      <c r="K855" s="31"/>
      <c r="L855" s="31"/>
      <c r="M855" s="31"/>
      <c r="N855" s="31"/>
      <c r="O855" s="31"/>
      <c r="P855" s="31"/>
    </row>
    <row r="856" spans="7:16" ht="14.5" x14ac:dyDescent="0.35">
      <c r="G856" s="31"/>
      <c r="H856" s="31"/>
      <c r="I856" s="31"/>
      <c r="J856" s="31"/>
      <c r="K856" s="31"/>
      <c r="L856" s="31"/>
      <c r="M856" s="31"/>
      <c r="N856" s="31"/>
      <c r="O856" s="31"/>
      <c r="P856" s="31"/>
    </row>
    <row r="857" spans="7:16" ht="14.5" x14ac:dyDescent="0.35">
      <c r="G857" s="31"/>
      <c r="H857" s="31"/>
      <c r="I857" s="31"/>
      <c r="J857" s="31"/>
      <c r="K857" s="31"/>
      <c r="L857" s="31"/>
      <c r="M857" s="31"/>
      <c r="N857" s="31"/>
      <c r="O857" s="31"/>
      <c r="P857" s="31"/>
    </row>
    <row r="858" spans="7:16" ht="14.5" x14ac:dyDescent="0.35">
      <c r="G858" s="31"/>
      <c r="H858" s="31"/>
      <c r="I858" s="31"/>
      <c r="J858" s="31"/>
      <c r="K858" s="31"/>
      <c r="L858" s="31"/>
      <c r="M858" s="31"/>
      <c r="N858" s="31"/>
      <c r="O858" s="31"/>
      <c r="P858" s="31"/>
    </row>
    <row r="859" spans="7:16" ht="14.5" x14ac:dyDescent="0.35">
      <c r="G859" s="31"/>
      <c r="H859" s="31"/>
      <c r="I859" s="31"/>
      <c r="J859" s="31"/>
      <c r="K859" s="31"/>
      <c r="L859" s="31"/>
      <c r="M859" s="31"/>
      <c r="N859" s="31"/>
      <c r="O859" s="31"/>
      <c r="P859" s="31"/>
    </row>
    <row r="860" spans="7:16" ht="14.5" x14ac:dyDescent="0.35">
      <c r="G860" s="31"/>
      <c r="H860" s="31"/>
      <c r="I860" s="31"/>
      <c r="J860" s="31"/>
      <c r="K860" s="31"/>
      <c r="L860" s="31"/>
      <c r="M860" s="31"/>
      <c r="N860" s="31"/>
      <c r="O860" s="31"/>
      <c r="P860" s="31"/>
    </row>
    <row r="861" spans="7:16" ht="14.5" x14ac:dyDescent="0.35">
      <c r="G861" s="31"/>
      <c r="H861" s="31"/>
      <c r="I861" s="31"/>
      <c r="J861" s="31"/>
      <c r="K861" s="31"/>
      <c r="L861" s="31"/>
      <c r="M861" s="31"/>
      <c r="N861" s="31"/>
      <c r="O861" s="31"/>
      <c r="P861" s="31"/>
    </row>
    <row r="862" spans="7:16" ht="14.5" x14ac:dyDescent="0.35">
      <c r="G862" s="31"/>
      <c r="H862" s="31"/>
      <c r="I862" s="31"/>
      <c r="J862" s="31"/>
      <c r="K862" s="31"/>
      <c r="L862" s="31"/>
      <c r="M862" s="31"/>
      <c r="N862" s="31"/>
      <c r="O862" s="31"/>
      <c r="P862" s="31"/>
    </row>
    <row r="863" spans="7:16" ht="14.5" x14ac:dyDescent="0.35">
      <c r="G863" s="31"/>
      <c r="H863" s="31"/>
      <c r="I863" s="31"/>
      <c r="J863" s="31"/>
      <c r="K863" s="31"/>
      <c r="L863" s="31"/>
      <c r="M863" s="31"/>
      <c r="N863" s="31"/>
      <c r="O863" s="31"/>
      <c r="P863" s="31"/>
    </row>
    <row r="864" spans="7:16" ht="14.5" x14ac:dyDescent="0.35">
      <c r="G864" s="31"/>
      <c r="H864" s="31"/>
      <c r="I864" s="31"/>
      <c r="J864" s="31"/>
      <c r="K864" s="31"/>
      <c r="L864" s="31"/>
      <c r="M864" s="31"/>
      <c r="N864" s="31"/>
      <c r="O864" s="31"/>
      <c r="P864" s="31"/>
    </row>
    <row r="865" spans="7:16" ht="14.5" x14ac:dyDescent="0.35">
      <c r="G865" s="31"/>
      <c r="H865" s="31"/>
      <c r="I865" s="31"/>
      <c r="J865" s="31"/>
      <c r="K865" s="31"/>
      <c r="L865" s="31"/>
      <c r="M865" s="31"/>
      <c r="N865" s="31"/>
      <c r="O865" s="31"/>
      <c r="P865" s="31"/>
    </row>
    <row r="866" spans="7:16" ht="14.5" x14ac:dyDescent="0.35">
      <c r="G866" s="31"/>
      <c r="H866" s="31"/>
      <c r="I866" s="31"/>
      <c r="J866" s="31"/>
      <c r="K866" s="31"/>
      <c r="L866" s="31"/>
      <c r="M866" s="31"/>
      <c r="N866" s="31"/>
      <c r="O866" s="31"/>
      <c r="P866" s="31"/>
    </row>
    <row r="867" spans="7:16" ht="14.5" x14ac:dyDescent="0.35">
      <c r="G867" s="31"/>
      <c r="H867" s="31"/>
      <c r="I867" s="31"/>
      <c r="J867" s="31"/>
      <c r="K867" s="31"/>
      <c r="L867" s="31"/>
      <c r="M867" s="31"/>
      <c r="N867" s="31"/>
      <c r="O867" s="31"/>
      <c r="P867" s="31"/>
    </row>
    <row r="868" spans="7:16" ht="14.5" x14ac:dyDescent="0.35">
      <c r="G868" s="31"/>
      <c r="H868" s="31"/>
      <c r="I868" s="31"/>
      <c r="J868" s="31"/>
      <c r="K868" s="31"/>
      <c r="L868" s="31"/>
      <c r="M868" s="31"/>
      <c r="N868" s="31"/>
      <c r="O868" s="31"/>
      <c r="P868" s="31"/>
    </row>
    <row r="869" spans="7:16" ht="14.5" x14ac:dyDescent="0.35">
      <c r="G869" s="31"/>
      <c r="H869" s="31"/>
      <c r="I869" s="31"/>
      <c r="J869" s="31"/>
      <c r="K869" s="31"/>
      <c r="L869" s="31"/>
      <c r="M869" s="31"/>
      <c r="N869" s="31"/>
      <c r="O869" s="31"/>
      <c r="P869" s="31"/>
    </row>
    <row r="870" spans="7:16" ht="14.5" x14ac:dyDescent="0.35">
      <c r="G870" s="31"/>
      <c r="H870" s="31"/>
      <c r="I870" s="31"/>
      <c r="J870" s="31"/>
      <c r="K870" s="31"/>
      <c r="L870" s="31"/>
      <c r="M870" s="31"/>
      <c r="N870" s="31"/>
      <c r="O870" s="31"/>
      <c r="P870" s="31"/>
    </row>
    <row r="871" spans="7:16" ht="14.5" x14ac:dyDescent="0.35">
      <c r="G871" s="31"/>
      <c r="H871" s="31"/>
      <c r="I871" s="31"/>
      <c r="J871" s="31"/>
      <c r="K871" s="31"/>
      <c r="L871" s="31"/>
      <c r="M871" s="31"/>
      <c r="N871" s="31"/>
      <c r="O871" s="31"/>
      <c r="P871" s="31"/>
    </row>
    <row r="872" spans="7:16" ht="14.5" x14ac:dyDescent="0.35">
      <c r="G872" s="31"/>
      <c r="H872" s="31"/>
      <c r="I872" s="31"/>
      <c r="J872" s="31"/>
      <c r="K872" s="31"/>
      <c r="L872" s="31"/>
      <c r="M872" s="31"/>
      <c r="N872" s="31"/>
      <c r="O872" s="31"/>
      <c r="P872" s="31"/>
    </row>
    <row r="873" spans="7:16" ht="14.5" x14ac:dyDescent="0.35">
      <c r="G873" s="31"/>
      <c r="H873" s="31"/>
      <c r="I873" s="31"/>
      <c r="J873" s="31"/>
      <c r="K873" s="31"/>
      <c r="L873" s="31"/>
      <c r="M873" s="31"/>
      <c r="N873" s="31"/>
      <c r="O873" s="31"/>
      <c r="P873" s="31"/>
    </row>
    <row r="874" spans="7:16" ht="14.5" x14ac:dyDescent="0.35">
      <c r="G874" s="31"/>
      <c r="H874" s="31"/>
      <c r="I874" s="31"/>
      <c r="J874" s="31"/>
      <c r="K874" s="31"/>
      <c r="L874" s="31"/>
      <c r="M874" s="31"/>
      <c r="N874" s="31"/>
      <c r="O874" s="31"/>
      <c r="P874" s="31"/>
    </row>
    <row r="875" spans="7:16" ht="14.5" x14ac:dyDescent="0.35">
      <c r="G875" s="31"/>
      <c r="H875" s="31"/>
      <c r="I875" s="31"/>
      <c r="J875" s="31"/>
      <c r="K875" s="31"/>
      <c r="L875" s="31"/>
      <c r="M875" s="31"/>
      <c r="N875" s="31"/>
      <c r="O875" s="31"/>
      <c r="P875" s="31"/>
    </row>
    <row r="876" spans="7:16" ht="14.5" x14ac:dyDescent="0.35">
      <c r="G876" s="31"/>
      <c r="H876" s="31"/>
      <c r="I876" s="31"/>
      <c r="J876" s="31"/>
      <c r="K876" s="31"/>
      <c r="L876" s="31"/>
      <c r="M876" s="31"/>
      <c r="N876" s="31"/>
      <c r="O876" s="31"/>
      <c r="P876" s="31"/>
    </row>
    <row r="877" spans="7:16" ht="14.5" x14ac:dyDescent="0.35">
      <c r="G877" s="31"/>
      <c r="H877" s="31"/>
      <c r="I877" s="31"/>
      <c r="J877" s="31"/>
      <c r="K877" s="31"/>
      <c r="L877" s="31"/>
      <c r="M877" s="31"/>
      <c r="N877" s="31"/>
      <c r="O877" s="31"/>
      <c r="P877" s="31"/>
    </row>
    <row r="878" spans="7:16" ht="14.5" x14ac:dyDescent="0.35">
      <c r="G878" s="31"/>
      <c r="H878" s="31"/>
      <c r="I878" s="31"/>
      <c r="J878" s="31"/>
      <c r="K878" s="31"/>
      <c r="L878" s="31"/>
      <c r="M878" s="31"/>
      <c r="N878" s="31"/>
      <c r="O878" s="31"/>
      <c r="P878" s="31"/>
    </row>
    <row r="879" spans="7:16" ht="14.5" x14ac:dyDescent="0.35">
      <c r="G879" s="31"/>
      <c r="H879" s="31"/>
      <c r="I879" s="31"/>
      <c r="J879" s="31"/>
      <c r="K879" s="31"/>
      <c r="L879" s="31"/>
      <c r="M879" s="31"/>
      <c r="N879" s="31"/>
      <c r="O879" s="31"/>
      <c r="P879" s="31"/>
    </row>
    <row r="880" spans="7:16" ht="14.5" x14ac:dyDescent="0.35">
      <c r="G880" s="31"/>
      <c r="H880" s="31"/>
      <c r="I880" s="31"/>
      <c r="J880" s="31"/>
      <c r="K880" s="31"/>
      <c r="L880" s="31"/>
      <c r="M880" s="31"/>
      <c r="N880" s="31"/>
      <c r="O880" s="31"/>
      <c r="P880" s="31"/>
    </row>
    <row r="881" spans="7:16" ht="14.5" x14ac:dyDescent="0.35">
      <c r="G881" s="31"/>
      <c r="H881" s="31"/>
      <c r="I881" s="31"/>
      <c r="J881" s="31"/>
      <c r="K881" s="31"/>
      <c r="L881" s="31"/>
      <c r="M881" s="31"/>
      <c r="N881" s="31"/>
      <c r="O881" s="31"/>
      <c r="P881" s="31"/>
    </row>
    <row r="882" spans="7:16" ht="14.5" x14ac:dyDescent="0.35">
      <c r="G882" s="31"/>
      <c r="H882" s="31"/>
      <c r="I882" s="31"/>
      <c r="J882" s="31"/>
      <c r="K882" s="31"/>
      <c r="L882" s="31"/>
      <c r="M882" s="31"/>
      <c r="N882" s="31"/>
      <c r="O882" s="31"/>
      <c r="P882" s="31"/>
    </row>
    <row r="883" spans="7:16" ht="14.5" x14ac:dyDescent="0.35">
      <c r="G883" s="31"/>
      <c r="H883" s="31"/>
      <c r="I883" s="31"/>
      <c r="J883" s="31"/>
      <c r="K883" s="31"/>
      <c r="L883" s="31"/>
      <c r="M883" s="31"/>
      <c r="N883" s="31"/>
      <c r="O883" s="31"/>
      <c r="P883" s="31"/>
    </row>
    <row r="884" spans="7:16" ht="14.5" x14ac:dyDescent="0.35">
      <c r="G884" s="31"/>
      <c r="H884" s="31"/>
      <c r="I884" s="31"/>
      <c r="J884" s="31"/>
      <c r="K884" s="31"/>
      <c r="L884" s="31"/>
      <c r="M884" s="31"/>
      <c r="N884" s="31"/>
      <c r="O884" s="31"/>
      <c r="P884" s="31"/>
    </row>
    <row r="885" spans="7:16" ht="14.5" x14ac:dyDescent="0.35">
      <c r="G885" s="31"/>
      <c r="H885" s="31"/>
      <c r="I885" s="31"/>
      <c r="J885" s="31"/>
      <c r="K885" s="31"/>
      <c r="L885" s="31"/>
      <c r="M885" s="31"/>
      <c r="N885" s="31"/>
      <c r="O885" s="31"/>
      <c r="P885" s="31"/>
    </row>
    <row r="886" spans="7:16" ht="14.5" x14ac:dyDescent="0.35">
      <c r="G886" s="31"/>
      <c r="H886" s="31"/>
      <c r="I886" s="31"/>
      <c r="J886" s="31"/>
      <c r="K886" s="31"/>
      <c r="L886" s="31"/>
      <c r="M886" s="31"/>
      <c r="N886" s="31"/>
      <c r="O886" s="31"/>
      <c r="P886" s="31"/>
    </row>
    <row r="887" spans="7:16" ht="14.5" x14ac:dyDescent="0.35">
      <c r="G887" s="31"/>
      <c r="H887" s="31"/>
      <c r="I887" s="31"/>
      <c r="J887" s="31"/>
      <c r="K887" s="31"/>
      <c r="L887" s="31"/>
      <c r="M887" s="31"/>
      <c r="N887" s="31"/>
      <c r="O887" s="31"/>
      <c r="P887" s="31"/>
    </row>
    <row r="888" spans="7:16" ht="14.5" x14ac:dyDescent="0.35">
      <c r="G888" s="31"/>
      <c r="H888" s="31"/>
      <c r="I888" s="31"/>
      <c r="J888" s="31"/>
      <c r="K888" s="31"/>
      <c r="L888" s="31"/>
      <c r="M888" s="31"/>
      <c r="N888" s="31"/>
      <c r="O888" s="31"/>
      <c r="P888" s="31"/>
    </row>
    <row r="889" spans="7:16" ht="14.5" x14ac:dyDescent="0.35">
      <c r="G889" s="31"/>
      <c r="H889" s="31"/>
      <c r="I889" s="31"/>
      <c r="J889" s="31"/>
      <c r="K889" s="31"/>
      <c r="L889" s="31"/>
      <c r="M889" s="31"/>
      <c r="N889" s="31"/>
      <c r="O889" s="31"/>
      <c r="P889" s="31"/>
    </row>
    <row r="890" spans="7:16" ht="14.5" x14ac:dyDescent="0.35">
      <c r="G890" s="31"/>
      <c r="H890" s="31"/>
      <c r="I890" s="31"/>
      <c r="J890" s="31"/>
      <c r="K890" s="31"/>
      <c r="L890" s="31"/>
      <c r="M890" s="31"/>
      <c r="N890" s="31"/>
      <c r="O890" s="31"/>
      <c r="P890" s="31"/>
    </row>
    <row r="891" spans="7:16" ht="14.5" x14ac:dyDescent="0.35">
      <c r="G891" s="31"/>
      <c r="H891" s="31"/>
      <c r="I891" s="31"/>
      <c r="J891" s="31"/>
      <c r="K891" s="31"/>
      <c r="L891" s="31"/>
      <c r="M891" s="31"/>
      <c r="N891" s="31"/>
      <c r="O891" s="31"/>
      <c r="P891" s="31"/>
    </row>
    <row r="892" spans="7:16" ht="14.5" x14ac:dyDescent="0.35">
      <c r="G892" s="31"/>
      <c r="H892" s="31"/>
      <c r="I892" s="31"/>
      <c r="J892" s="31"/>
      <c r="K892" s="31"/>
      <c r="L892" s="31"/>
      <c r="M892" s="31"/>
      <c r="N892" s="31"/>
      <c r="O892" s="31"/>
      <c r="P892" s="31"/>
    </row>
    <row r="893" spans="7:16" ht="14.5" x14ac:dyDescent="0.35">
      <c r="G893" s="31"/>
      <c r="H893" s="31"/>
      <c r="I893" s="31"/>
      <c r="J893" s="31"/>
      <c r="K893" s="31"/>
      <c r="L893" s="31"/>
      <c r="M893" s="31"/>
      <c r="N893" s="31"/>
      <c r="O893" s="31"/>
      <c r="P893" s="31"/>
    </row>
    <row r="894" spans="7:16" ht="14.5" x14ac:dyDescent="0.35">
      <c r="G894" s="31"/>
      <c r="H894" s="31"/>
      <c r="I894" s="31"/>
      <c r="J894" s="31"/>
      <c r="K894" s="31"/>
      <c r="L894" s="31"/>
      <c r="M894" s="31"/>
      <c r="N894" s="31"/>
      <c r="O894" s="31"/>
      <c r="P894" s="31"/>
    </row>
    <row r="895" spans="7:16" ht="14.5" x14ac:dyDescent="0.35">
      <c r="G895" s="31"/>
      <c r="H895" s="31"/>
      <c r="I895" s="31"/>
      <c r="J895" s="31"/>
      <c r="K895" s="31"/>
      <c r="L895" s="31"/>
      <c r="M895" s="31"/>
      <c r="N895" s="31"/>
      <c r="O895" s="31"/>
      <c r="P895" s="31"/>
    </row>
    <row r="896" spans="7:16" ht="14.5" x14ac:dyDescent="0.35">
      <c r="G896" s="31"/>
      <c r="H896" s="31"/>
      <c r="I896" s="31"/>
      <c r="J896" s="31"/>
      <c r="K896" s="31"/>
      <c r="L896" s="31"/>
      <c r="M896" s="31"/>
      <c r="N896" s="31"/>
      <c r="O896" s="31"/>
      <c r="P896" s="31"/>
    </row>
    <row r="897" spans="7:16" ht="14.5" x14ac:dyDescent="0.35">
      <c r="G897" s="31"/>
      <c r="H897" s="31"/>
      <c r="I897" s="31"/>
      <c r="J897" s="31"/>
      <c r="K897" s="31"/>
      <c r="L897" s="31"/>
      <c r="M897" s="31"/>
      <c r="N897" s="31"/>
      <c r="O897" s="31"/>
      <c r="P897" s="31"/>
    </row>
    <row r="898" spans="7:16" ht="14.5" x14ac:dyDescent="0.35">
      <c r="G898" s="31"/>
      <c r="H898" s="31"/>
      <c r="I898" s="31"/>
      <c r="J898" s="31"/>
      <c r="K898" s="31"/>
      <c r="L898" s="31"/>
      <c r="M898" s="31"/>
      <c r="N898" s="31"/>
      <c r="O898" s="31"/>
      <c r="P898" s="31"/>
    </row>
    <row r="899" spans="7:16" ht="14.5" x14ac:dyDescent="0.35">
      <c r="G899" s="31"/>
      <c r="H899" s="31"/>
      <c r="I899" s="31"/>
      <c r="J899" s="31"/>
      <c r="K899" s="31"/>
      <c r="L899" s="31"/>
      <c r="M899" s="31"/>
      <c r="N899" s="31"/>
      <c r="O899" s="31"/>
      <c r="P899" s="31"/>
    </row>
    <row r="900" spans="7:16" ht="14.5" x14ac:dyDescent="0.35">
      <c r="G900" s="31"/>
      <c r="H900" s="31"/>
      <c r="I900" s="31"/>
      <c r="J900" s="31"/>
      <c r="K900" s="31"/>
      <c r="L900" s="31"/>
      <c r="M900" s="31"/>
      <c r="N900" s="31"/>
      <c r="O900" s="31"/>
      <c r="P900" s="31"/>
    </row>
    <row r="901" spans="7:16" ht="14.5" x14ac:dyDescent="0.35">
      <c r="G901" s="31"/>
      <c r="H901" s="31"/>
      <c r="I901" s="31"/>
      <c r="J901" s="31"/>
      <c r="K901" s="31"/>
      <c r="L901" s="31"/>
      <c r="M901" s="31"/>
      <c r="N901" s="31"/>
      <c r="O901" s="31"/>
      <c r="P901" s="31"/>
    </row>
    <row r="902" spans="7:16" ht="14.5" x14ac:dyDescent="0.35">
      <c r="G902" s="31"/>
      <c r="H902" s="31"/>
      <c r="I902" s="31"/>
      <c r="J902" s="31"/>
      <c r="K902" s="31"/>
      <c r="L902" s="31"/>
      <c r="M902" s="31"/>
      <c r="N902" s="31"/>
      <c r="O902" s="31"/>
      <c r="P902" s="31"/>
    </row>
    <row r="903" spans="7:16" ht="14.5" x14ac:dyDescent="0.35">
      <c r="G903" s="31"/>
      <c r="H903" s="31"/>
      <c r="I903" s="31"/>
      <c r="J903" s="31"/>
      <c r="K903" s="31"/>
      <c r="L903" s="31"/>
      <c r="M903" s="31"/>
      <c r="N903" s="31"/>
      <c r="O903" s="31"/>
      <c r="P903" s="31"/>
    </row>
    <row r="904" spans="7:16" ht="14.5" x14ac:dyDescent="0.35">
      <c r="G904" s="31"/>
      <c r="H904" s="31"/>
      <c r="I904" s="31"/>
      <c r="J904" s="31"/>
      <c r="K904" s="31"/>
      <c r="L904" s="31"/>
      <c r="M904" s="31"/>
      <c r="N904" s="31"/>
      <c r="O904" s="31"/>
      <c r="P904" s="31"/>
    </row>
    <row r="905" spans="7:16" ht="14.5" x14ac:dyDescent="0.35">
      <c r="G905" s="31"/>
      <c r="H905" s="31"/>
      <c r="I905" s="31"/>
      <c r="J905" s="31"/>
      <c r="K905" s="31"/>
      <c r="L905" s="31"/>
      <c r="M905" s="31"/>
      <c r="N905" s="31"/>
      <c r="O905" s="31"/>
      <c r="P905" s="31"/>
    </row>
    <row r="906" spans="7:16" ht="14.5" x14ac:dyDescent="0.35">
      <c r="G906" s="31"/>
      <c r="H906" s="31"/>
      <c r="I906" s="31"/>
      <c r="J906" s="31"/>
      <c r="K906" s="31"/>
      <c r="L906" s="31"/>
      <c r="M906" s="31"/>
      <c r="N906" s="31"/>
      <c r="O906" s="31"/>
      <c r="P906" s="31"/>
    </row>
    <row r="907" spans="7:16" ht="14.5" x14ac:dyDescent="0.35">
      <c r="G907" s="31"/>
      <c r="H907" s="31"/>
      <c r="I907" s="31"/>
      <c r="J907" s="31"/>
      <c r="K907" s="31"/>
      <c r="L907" s="31"/>
      <c r="M907" s="31"/>
      <c r="N907" s="31"/>
      <c r="O907" s="31"/>
      <c r="P907" s="31"/>
    </row>
    <row r="908" spans="7:16" ht="14.5" x14ac:dyDescent="0.35">
      <c r="G908" s="31"/>
      <c r="H908" s="31"/>
      <c r="I908" s="31"/>
      <c r="J908" s="31"/>
      <c r="K908" s="31"/>
      <c r="L908" s="31"/>
      <c r="M908" s="31"/>
      <c r="N908" s="31"/>
      <c r="O908" s="31"/>
      <c r="P908" s="31"/>
    </row>
    <row r="909" spans="7:16" ht="14.5" x14ac:dyDescent="0.35">
      <c r="G909" s="31"/>
      <c r="H909" s="31"/>
      <c r="I909" s="31"/>
      <c r="J909" s="31"/>
      <c r="K909" s="31"/>
      <c r="L909" s="31"/>
      <c r="M909" s="31"/>
      <c r="N909" s="31"/>
      <c r="O909" s="31"/>
      <c r="P909" s="31"/>
    </row>
    <row r="910" spans="7:16" ht="14.5" x14ac:dyDescent="0.35">
      <c r="G910" s="31"/>
      <c r="H910" s="31"/>
      <c r="I910" s="31"/>
      <c r="J910" s="31"/>
      <c r="K910" s="31"/>
      <c r="L910" s="31"/>
      <c r="M910" s="31"/>
      <c r="N910" s="31"/>
      <c r="O910" s="31"/>
      <c r="P910" s="31"/>
    </row>
    <row r="911" spans="7:16" ht="14.5" x14ac:dyDescent="0.35">
      <c r="G911" s="31"/>
      <c r="H911" s="31"/>
      <c r="I911" s="31"/>
      <c r="J911" s="31"/>
      <c r="K911" s="31"/>
      <c r="L911" s="31"/>
      <c r="M911" s="31"/>
      <c r="N911" s="31"/>
      <c r="O911" s="31"/>
      <c r="P911" s="31"/>
    </row>
    <row r="912" spans="7:16" ht="14.5" x14ac:dyDescent="0.35">
      <c r="G912" s="31"/>
      <c r="H912" s="31"/>
      <c r="I912" s="31"/>
      <c r="J912" s="31"/>
      <c r="K912" s="31"/>
      <c r="L912" s="31"/>
      <c r="M912" s="31"/>
      <c r="N912" s="31"/>
      <c r="O912" s="31"/>
      <c r="P912" s="31"/>
    </row>
    <row r="913" spans="7:16" ht="14.5" x14ac:dyDescent="0.35">
      <c r="G913" s="31"/>
      <c r="H913" s="31"/>
      <c r="I913" s="31"/>
      <c r="J913" s="31"/>
      <c r="K913" s="31"/>
      <c r="L913" s="31"/>
      <c r="M913" s="31"/>
      <c r="N913" s="31"/>
      <c r="O913" s="31"/>
      <c r="P913" s="31"/>
    </row>
    <row r="914" spans="7:16" ht="14.5" x14ac:dyDescent="0.35">
      <c r="G914" s="31"/>
      <c r="H914" s="31"/>
      <c r="I914" s="31"/>
      <c r="J914" s="31"/>
      <c r="K914" s="31"/>
      <c r="L914" s="31"/>
      <c r="M914" s="31"/>
      <c r="N914" s="31"/>
      <c r="O914" s="31"/>
      <c r="P914" s="31"/>
    </row>
    <row r="915" spans="7:16" ht="14.5" x14ac:dyDescent="0.35">
      <c r="G915" s="31"/>
      <c r="H915" s="31"/>
      <c r="I915" s="31"/>
      <c r="J915" s="31"/>
      <c r="K915" s="31"/>
      <c r="L915" s="31"/>
      <c r="M915" s="31"/>
      <c r="N915" s="31"/>
      <c r="O915" s="31"/>
      <c r="P915" s="31"/>
    </row>
    <row r="916" spans="7:16" ht="14.5" x14ac:dyDescent="0.35">
      <c r="G916" s="31"/>
      <c r="H916" s="31"/>
      <c r="I916" s="31"/>
      <c r="J916" s="31"/>
      <c r="K916" s="31"/>
      <c r="L916" s="31"/>
      <c r="M916" s="31"/>
      <c r="N916" s="31"/>
      <c r="O916" s="31"/>
      <c r="P916" s="31"/>
    </row>
    <row r="917" spans="7:16" ht="14.5" x14ac:dyDescent="0.35">
      <c r="G917" s="31"/>
      <c r="H917" s="31"/>
      <c r="I917" s="31"/>
      <c r="J917" s="31"/>
      <c r="K917" s="31"/>
      <c r="L917" s="31"/>
      <c r="M917" s="31"/>
      <c r="N917" s="31"/>
      <c r="O917" s="31"/>
      <c r="P917" s="31"/>
    </row>
    <row r="918" spans="7:16" ht="14.5" x14ac:dyDescent="0.35">
      <c r="G918" s="31"/>
      <c r="H918" s="31"/>
      <c r="I918" s="31"/>
      <c r="J918" s="31"/>
      <c r="K918" s="31"/>
      <c r="L918" s="31"/>
      <c r="M918" s="31"/>
      <c r="N918" s="31"/>
      <c r="O918" s="31"/>
      <c r="P918" s="31"/>
    </row>
    <row r="919" spans="7:16" ht="14.5" x14ac:dyDescent="0.35">
      <c r="G919" s="31"/>
      <c r="H919" s="31"/>
      <c r="I919" s="31"/>
      <c r="J919" s="31"/>
      <c r="K919" s="31"/>
      <c r="L919" s="31"/>
      <c r="M919" s="31"/>
      <c r="N919" s="31"/>
      <c r="O919" s="31"/>
      <c r="P919" s="31"/>
    </row>
    <row r="920" spans="7:16" ht="14.5" x14ac:dyDescent="0.35">
      <c r="G920" s="31"/>
      <c r="H920" s="31"/>
      <c r="I920" s="31"/>
      <c r="J920" s="31"/>
      <c r="K920" s="31"/>
      <c r="L920" s="31"/>
      <c r="M920" s="31"/>
      <c r="N920" s="31"/>
      <c r="O920" s="31"/>
      <c r="P920" s="31"/>
    </row>
    <row r="921" spans="7:16" ht="14.5" x14ac:dyDescent="0.35">
      <c r="G921" s="31"/>
      <c r="H921" s="31"/>
      <c r="I921" s="31"/>
      <c r="J921" s="31"/>
      <c r="K921" s="31"/>
      <c r="L921" s="31"/>
      <c r="M921" s="31"/>
      <c r="N921" s="31"/>
      <c r="O921" s="31"/>
      <c r="P921" s="31"/>
    </row>
    <row r="922" spans="7:16" ht="14.5" x14ac:dyDescent="0.35">
      <c r="G922" s="31"/>
      <c r="H922" s="31"/>
      <c r="I922" s="31"/>
      <c r="J922" s="31"/>
      <c r="K922" s="31"/>
      <c r="L922" s="31"/>
      <c r="M922" s="31"/>
      <c r="N922" s="31"/>
      <c r="O922" s="31"/>
      <c r="P922" s="31"/>
    </row>
    <row r="923" spans="7:16" ht="14.5" x14ac:dyDescent="0.35">
      <c r="G923" s="31"/>
      <c r="H923" s="31"/>
      <c r="I923" s="31"/>
      <c r="J923" s="31"/>
      <c r="K923" s="31"/>
      <c r="L923" s="31"/>
      <c r="M923" s="31"/>
      <c r="N923" s="31"/>
      <c r="O923" s="31"/>
      <c r="P923" s="31"/>
    </row>
    <row r="924" spans="7:16" ht="14.5" x14ac:dyDescent="0.35">
      <c r="G924" s="31"/>
      <c r="H924" s="31"/>
      <c r="I924" s="31"/>
      <c r="J924" s="31"/>
      <c r="K924" s="31"/>
      <c r="L924" s="31"/>
      <c r="M924" s="31"/>
      <c r="N924" s="31"/>
      <c r="O924" s="31"/>
      <c r="P924" s="31"/>
    </row>
    <row r="925" spans="7:16" ht="14.5" x14ac:dyDescent="0.35">
      <c r="G925" s="31"/>
      <c r="H925" s="31"/>
      <c r="I925" s="31"/>
      <c r="J925" s="31"/>
      <c r="K925" s="31"/>
      <c r="L925" s="31"/>
      <c r="M925" s="31"/>
      <c r="N925" s="31"/>
      <c r="O925" s="31"/>
      <c r="P925" s="31"/>
    </row>
    <row r="926" spans="7:16" ht="14.5" x14ac:dyDescent="0.35">
      <c r="G926" s="31"/>
      <c r="H926" s="31"/>
      <c r="I926" s="31"/>
      <c r="J926" s="31"/>
      <c r="K926" s="31"/>
      <c r="L926" s="31"/>
      <c r="M926" s="31"/>
      <c r="N926" s="31"/>
      <c r="O926" s="31"/>
      <c r="P926" s="31"/>
    </row>
    <row r="927" spans="7:16" ht="14.5" x14ac:dyDescent="0.35">
      <c r="G927" s="31"/>
      <c r="H927" s="31"/>
      <c r="I927" s="31"/>
      <c r="J927" s="31"/>
      <c r="K927" s="31"/>
      <c r="L927" s="31"/>
      <c r="M927" s="31"/>
      <c r="N927" s="31"/>
      <c r="O927" s="31"/>
      <c r="P927" s="31"/>
    </row>
    <row r="928" spans="7:16" ht="14.5" x14ac:dyDescent="0.35">
      <c r="G928" s="31"/>
      <c r="H928" s="31"/>
      <c r="I928" s="31"/>
      <c r="J928" s="31"/>
      <c r="K928" s="31"/>
      <c r="L928" s="31"/>
      <c r="M928" s="31"/>
      <c r="N928" s="31"/>
      <c r="O928" s="31"/>
      <c r="P928" s="31"/>
    </row>
    <row r="929" spans="7:16" ht="14.5" x14ac:dyDescent="0.35">
      <c r="G929" s="31"/>
      <c r="H929" s="31"/>
      <c r="I929" s="31"/>
      <c r="J929" s="31"/>
      <c r="K929" s="31"/>
      <c r="L929" s="31"/>
      <c r="M929" s="31"/>
      <c r="N929" s="31"/>
      <c r="O929" s="31"/>
      <c r="P929" s="31"/>
    </row>
    <row r="930" spans="7:16" ht="14.5" x14ac:dyDescent="0.35">
      <c r="G930" s="31"/>
      <c r="H930" s="31"/>
      <c r="I930" s="31"/>
      <c r="J930" s="31"/>
      <c r="K930" s="31"/>
      <c r="L930" s="31"/>
      <c r="M930" s="31"/>
      <c r="N930" s="31"/>
      <c r="O930" s="31"/>
      <c r="P930" s="31"/>
    </row>
    <row r="931" spans="7:16" ht="14.5" x14ac:dyDescent="0.35">
      <c r="G931" s="31"/>
      <c r="H931" s="31"/>
      <c r="I931" s="31"/>
      <c r="J931" s="31"/>
      <c r="K931" s="31"/>
      <c r="L931" s="31"/>
      <c r="M931" s="31"/>
      <c r="N931" s="31"/>
      <c r="O931" s="31"/>
      <c r="P931" s="31"/>
    </row>
    <row r="932" spans="7:16" ht="14.5" x14ac:dyDescent="0.35">
      <c r="G932" s="31"/>
      <c r="H932" s="31"/>
      <c r="I932" s="31"/>
      <c r="J932" s="31"/>
      <c r="K932" s="31"/>
      <c r="L932" s="31"/>
      <c r="M932" s="31"/>
      <c r="N932" s="31"/>
      <c r="O932" s="31"/>
      <c r="P932" s="31"/>
    </row>
    <row r="933" spans="7:16" ht="14.5" x14ac:dyDescent="0.35">
      <c r="G933" s="31"/>
      <c r="H933" s="31"/>
      <c r="I933" s="31"/>
      <c r="J933" s="31"/>
      <c r="K933" s="31"/>
      <c r="L933" s="31"/>
      <c r="M933" s="31"/>
      <c r="N933" s="31"/>
      <c r="O933" s="31"/>
      <c r="P933" s="31"/>
    </row>
    <row r="934" spans="7:16" ht="14.5" x14ac:dyDescent="0.35">
      <c r="G934" s="31"/>
      <c r="H934" s="31"/>
      <c r="I934" s="31"/>
      <c r="J934" s="31"/>
      <c r="K934" s="31"/>
      <c r="L934" s="31"/>
      <c r="M934" s="31"/>
      <c r="N934" s="31"/>
      <c r="O934" s="31"/>
      <c r="P934" s="31"/>
    </row>
    <row r="935" spans="7:16" ht="14.5" x14ac:dyDescent="0.35">
      <c r="G935" s="31"/>
      <c r="H935" s="31"/>
      <c r="I935" s="31"/>
      <c r="J935" s="31"/>
      <c r="K935" s="31"/>
      <c r="L935" s="31"/>
      <c r="M935" s="31"/>
      <c r="N935" s="31"/>
      <c r="O935" s="31"/>
      <c r="P935" s="31"/>
    </row>
    <row r="936" spans="7:16" ht="14.5" x14ac:dyDescent="0.35">
      <c r="G936" s="31"/>
      <c r="H936" s="31"/>
      <c r="I936" s="31"/>
      <c r="J936" s="31"/>
      <c r="K936" s="31"/>
      <c r="L936" s="31"/>
      <c r="M936" s="31"/>
      <c r="N936" s="31"/>
      <c r="O936" s="31"/>
      <c r="P936" s="31"/>
    </row>
    <row r="937" spans="7:16" ht="14.5" x14ac:dyDescent="0.35">
      <c r="G937" s="31"/>
      <c r="H937" s="31"/>
      <c r="I937" s="31"/>
      <c r="J937" s="31"/>
      <c r="K937" s="31"/>
      <c r="L937" s="31"/>
      <c r="M937" s="31"/>
      <c r="N937" s="31"/>
      <c r="O937" s="31"/>
      <c r="P937" s="31"/>
    </row>
    <row r="938" spans="7:16" ht="14.5" x14ac:dyDescent="0.35">
      <c r="G938" s="31"/>
      <c r="H938" s="31"/>
      <c r="I938" s="31"/>
      <c r="J938" s="31"/>
      <c r="K938" s="31"/>
      <c r="L938" s="31"/>
      <c r="M938" s="31"/>
      <c r="N938" s="31"/>
      <c r="O938" s="31"/>
      <c r="P938" s="31"/>
    </row>
    <row r="939" spans="7:16" ht="14.5" x14ac:dyDescent="0.35">
      <c r="G939" s="31"/>
      <c r="H939" s="31"/>
      <c r="I939" s="31"/>
      <c r="J939" s="31"/>
      <c r="K939" s="31"/>
      <c r="L939" s="31"/>
      <c r="M939" s="31"/>
      <c r="N939" s="31"/>
      <c r="O939" s="31"/>
      <c r="P939" s="31"/>
    </row>
    <row r="940" spans="7:16" ht="14.5" x14ac:dyDescent="0.35">
      <c r="G940" s="31"/>
      <c r="H940" s="31"/>
      <c r="I940" s="31"/>
      <c r="J940" s="31"/>
      <c r="K940" s="31"/>
      <c r="L940" s="31"/>
      <c r="M940" s="31"/>
      <c r="N940" s="31"/>
      <c r="O940" s="31"/>
      <c r="P940" s="31"/>
    </row>
    <row r="941" spans="7:16" ht="14.5" x14ac:dyDescent="0.35">
      <c r="G941" s="31"/>
      <c r="H941" s="31"/>
      <c r="I941" s="31"/>
      <c r="J941" s="31"/>
      <c r="K941" s="31"/>
      <c r="L941" s="31"/>
      <c r="M941" s="31"/>
      <c r="N941" s="31"/>
      <c r="O941" s="31"/>
      <c r="P941" s="31"/>
    </row>
    <row r="942" spans="7:16" ht="14.5" x14ac:dyDescent="0.35">
      <c r="G942" s="31"/>
      <c r="H942" s="31"/>
      <c r="I942" s="31"/>
      <c r="J942" s="31"/>
      <c r="K942" s="31"/>
      <c r="L942" s="31"/>
      <c r="M942" s="31"/>
      <c r="N942" s="31"/>
      <c r="O942" s="31"/>
      <c r="P942" s="31"/>
    </row>
    <row r="943" spans="7:16" ht="14.5" x14ac:dyDescent="0.35">
      <c r="G943" s="31"/>
      <c r="H943" s="31"/>
      <c r="I943" s="31"/>
      <c r="J943" s="31"/>
      <c r="K943" s="31"/>
      <c r="L943" s="31"/>
      <c r="M943" s="31"/>
      <c r="N943" s="31"/>
      <c r="O943" s="31"/>
      <c r="P943" s="31"/>
    </row>
    <row r="944" spans="7:16" ht="14.5" x14ac:dyDescent="0.35">
      <c r="G944" s="31"/>
      <c r="H944" s="31"/>
      <c r="I944" s="31"/>
      <c r="J944" s="31"/>
      <c r="K944" s="31"/>
      <c r="L944" s="31"/>
      <c r="M944" s="31"/>
      <c r="N944" s="31"/>
      <c r="O944" s="31"/>
      <c r="P944" s="31"/>
    </row>
    <row r="945" spans="7:16" ht="14.5" x14ac:dyDescent="0.35">
      <c r="G945" s="31"/>
      <c r="H945" s="31"/>
      <c r="I945" s="31"/>
      <c r="J945" s="31"/>
      <c r="K945" s="31"/>
      <c r="L945" s="31"/>
      <c r="M945" s="31"/>
      <c r="N945" s="31"/>
      <c r="O945" s="31"/>
      <c r="P945" s="31"/>
    </row>
    <row r="946" spans="7:16" ht="14.5" x14ac:dyDescent="0.35">
      <c r="G946" s="31"/>
      <c r="H946" s="31"/>
      <c r="I946" s="31"/>
      <c r="J946" s="31"/>
      <c r="K946" s="31"/>
      <c r="L946" s="31"/>
      <c r="M946" s="31"/>
      <c r="N946" s="31"/>
      <c r="O946" s="31"/>
      <c r="P946" s="31"/>
    </row>
    <row r="947" spans="7:16" ht="14.5" x14ac:dyDescent="0.35">
      <c r="G947" s="31"/>
      <c r="H947" s="31"/>
      <c r="I947" s="31"/>
      <c r="J947" s="31"/>
      <c r="K947" s="31"/>
      <c r="L947" s="31"/>
      <c r="M947" s="31"/>
      <c r="N947" s="31"/>
      <c r="O947" s="31"/>
      <c r="P947" s="31"/>
    </row>
    <row r="948" spans="7:16" ht="14.5" x14ac:dyDescent="0.35">
      <c r="G948" s="31"/>
      <c r="H948" s="31"/>
      <c r="I948" s="31"/>
      <c r="J948" s="31"/>
      <c r="K948" s="31"/>
      <c r="L948" s="31"/>
      <c r="M948" s="31"/>
      <c r="N948" s="31"/>
      <c r="O948" s="31"/>
      <c r="P948" s="31"/>
    </row>
    <row r="949" spans="7:16" ht="14.5" x14ac:dyDescent="0.35">
      <c r="G949" s="31"/>
      <c r="H949" s="31"/>
      <c r="I949" s="31"/>
      <c r="J949" s="31"/>
      <c r="K949" s="31"/>
      <c r="L949" s="31"/>
      <c r="M949" s="31"/>
      <c r="N949" s="31"/>
      <c r="O949" s="31"/>
      <c r="P949" s="31"/>
    </row>
    <row r="950" spans="7:16" ht="14.5" x14ac:dyDescent="0.35">
      <c r="G950" s="31"/>
      <c r="H950" s="31"/>
      <c r="I950" s="31"/>
      <c r="J950" s="31"/>
      <c r="K950" s="31"/>
      <c r="L950" s="31"/>
      <c r="M950" s="31"/>
      <c r="N950" s="31"/>
      <c r="O950" s="31"/>
      <c r="P950" s="31"/>
    </row>
    <row r="951" spans="7:16" ht="14.5" x14ac:dyDescent="0.35">
      <c r="G951" s="31"/>
      <c r="H951" s="31"/>
      <c r="I951" s="31"/>
      <c r="J951" s="31"/>
      <c r="K951" s="31"/>
      <c r="L951" s="31"/>
      <c r="M951" s="31"/>
      <c r="N951" s="31"/>
      <c r="O951" s="31"/>
      <c r="P951" s="31"/>
    </row>
    <row r="952" spans="7:16" ht="14.5" x14ac:dyDescent="0.35">
      <c r="G952" s="31"/>
      <c r="H952" s="31"/>
      <c r="I952" s="31"/>
      <c r="J952" s="31"/>
      <c r="K952" s="31"/>
      <c r="L952" s="31"/>
      <c r="M952" s="31"/>
      <c r="N952" s="31"/>
      <c r="O952" s="31"/>
      <c r="P952" s="31"/>
    </row>
    <row r="953" spans="7:16" ht="14.5" x14ac:dyDescent="0.35">
      <c r="G953" s="31"/>
      <c r="H953" s="31"/>
      <c r="I953" s="31"/>
      <c r="J953" s="31"/>
      <c r="K953" s="31"/>
      <c r="L953" s="31"/>
      <c r="M953" s="31"/>
      <c r="N953" s="31"/>
      <c r="O953" s="31"/>
      <c r="P953" s="31"/>
    </row>
    <row r="954" spans="7:16" ht="14.5" x14ac:dyDescent="0.35">
      <c r="G954" s="31"/>
      <c r="H954" s="31"/>
      <c r="I954" s="31"/>
      <c r="J954" s="31"/>
      <c r="K954" s="31"/>
      <c r="L954" s="31"/>
      <c r="M954" s="31"/>
      <c r="N954" s="31"/>
      <c r="O954" s="31"/>
      <c r="P954" s="31"/>
    </row>
    <row r="955" spans="7:16" ht="14.5" x14ac:dyDescent="0.35">
      <c r="G955" s="31"/>
      <c r="H955" s="31"/>
      <c r="I955" s="31"/>
      <c r="J955" s="31"/>
      <c r="K955" s="31"/>
      <c r="L955" s="31"/>
      <c r="M955" s="31"/>
      <c r="N955" s="31"/>
      <c r="O955" s="31"/>
      <c r="P955" s="31"/>
    </row>
    <row r="956" spans="7:16" ht="14.5" x14ac:dyDescent="0.35">
      <c r="G956" s="31"/>
      <c r="H956" s="31"/>
      <c r="I956" s="31"/>
      <c r="J956" s="31"/>
      <c r="K956" s="31"/>
      <c r="L956" s="31"/>
      <c r="M956" s="31"/>
      <c r="N956" s="31"/>
      <c r="O956" s="31"/>
      <c r="P956" s="31"/>
    </row>
    <row r="957" spans="7:16" ht="14.5" x14ac:dyDescent="0.35">
      <c r="G957" s="31"/>
      <c r="H957" s="31"/>
      <c r="I957" s="31"/>
      <c r="J957" s="31"/>
      <c r="K957" s="31"/>
      <c r="L957" s="31"/>
      <c r="M957" s="31"/>
      <c r="N957" s="31"/>
      <c r="O957" s="31"/>
      <c r="P957" s="31"/>
    </row>
    <row r="958" spans="7:16" ht="14.5" x14ac:dyDescent="0.35">
      <c r="G958" s="31"/>
      <c r="H958" s="31"/>
      <c r="I958" s="31"/>
      <c r="J958" s="31"/>
      <c r="K958" s="31"/>
      <c r="L958" s="31"/>
      <c r="M958" s="31"/>
      <c r="N958" s="31"/>
      <c r="O958" s="31"/>
      <c r="P958" s="31"/>
    </row>
    <row r="959" spans="7:16" ht="14.5" x14ac:dyDescent="0.35">
      <c r="G959" s="31"/>
      <c r="H959" s="31"/>
      <c r="I959" s="31"/>
      <c r="J959" s="31"/>
      <c r="K959" s="31"/>
      <c r="L959" s="31"/>
      <c r="M959" s="31"/>
      <c r="N959" s="31"/>
      <c r="O959" s="31"/>
      <c r="P959" s="31"/>
    </row>
    <row r="960" spans="7:16" ht="14.5" x14ac:dyDescent="0.35">
      <c r="G960" s="31"/>
      <c r="H960" s="31"/>
      <c r="I960" s="31"/>
      <c r="J960" s="31"/>
      <c r="K960" s="31"/>
      <c r="L960" s="31"/>
      <c r="M960" s="31"/>
      <c r="N960" s="31"/>
      <c r="O960" s="31"/>
      <c r="P960" s="31"/>
    </row>
    <row r="961" spans="7:16" ht="14.5" x14ac:dyDescent="0.35">
      <c r="G961" s="31"/>
      <c r="H961" s="31"/>
      <c r="I961" s="31"/>
      <c r="J961" s="31"/>
      <c r="K961" s="31"/>
      <c r="L961" s="31"/>
      <c r="M961" s="31"/>
      <c r="N961" s="31"/>
      <c r="O961" s="31"/>
      <c r="P961" s="31"/>
    </row>
    <row r="962" spans="7:16" ht="14.5" x14ac:dyDescent="0.35">
      <c r="G962" s="31"/>
      <c r="H962" s="31"/>
      <c r="I962" s="31"/>
      <c r="J962" s="31"/>
      <c r="K962" s="31"/>
      <c r="L962" s="31"/>
      <c r="M962" s="31"/>
      <c r="N962" s="31"/>
      <c r="O962" s="31"/>
      <c r="P962" s="31"/>
    </row>
    <row r="963" spans="7:16" ht="14.5" x14ac:dyDescent="0.35">
      <c r="G963" s="31"/>
      <c r="H963" s="31"/>
      <c r="I963" s="31"/>
      <c r="J963" s="31"/>
      <c r="K963" s="31"/>
      <c r="L963" s="31"/>
      <c r="M963" s="31"/>
      <c r="N963" s="31"/>
      <c r="O963" s="31"/>
      <c r="P963" s="31"/>
    </row>
    <row r="964" spans="7:16" ht="14.5" x14ac:dyDescent="0.35">
      <c r="G964" s="31"/>
      <c r="H964" s="31"/>
      <c r="I964" s="31"/>
      <c r="J964" s="31"/>
      <c r="K964" s="31"/>
      <c r="L964" s="31"/>
      <c r="M964" s="31"/>
      <c r="N964" s="31"/>
      <c r="O964" s="31"/>
      <c r="P964" s="31"/>
    </row>
    <row r="965" spans="7:16" ht="14.5" x14ac:dyDescent="0.35">
      <c r="G965" s="31"/>
      <c r="H965" s="31"/>
      <c r="I965" s="31"/>
      <c r="J965" s="31"/>
      <c r="K965" s="31"/>
      <c r="L965" s="31"/>
      <c r="M965" s="31"/>
      <c r="N965" s="31"/>
      <c r="O965" s="31"/>
      <c r="P965" s="31"/>
    </row>
    <row r="966" spans="7:16" ht="14.5" x14ac:dyDescent="0.35">
      <c r="G966" s="31"/>
      <c r="H966" s="31"/>
      <c r="I966" s="31"/>
      <c r="J966" s="31"/>
      <c r="K966" s="31"/>
      <c r="L966" s="31"/>
      <c r="M966" s="31"/>
      <c r="N966" s="31"/>
      <c r="O966" s="31"/>
      <c r="P966" s="31"/>
    </row>
    <row r="967" spans="7:16" ht="14.5" x14ac:dyDescent="0.35">
      <c r="G967" s="31"/>
      <c r="H967" s="31"/>
      <c r="I967" s="31"/>
      <c r="J967" s="31"/>
      <c r="K967" s="31"/>
      <c r="L967" s="31"/>
      <c r="M967" s="31"/>
      <c r="N967" s="31"/>
      <c r="O967" s="31"/>
      <c r="P967" s="31"/>
    </row>
    <row r="968" spans="7:16" ht="14.5" x14ac:dyDescent="0.35">
      <c r="G968" s="31"/>
      <c r="H968" s="31"/>
      <c r="I968" s="31"/>
      <c r="J968" s="31"/>
      <c r="K968" s="31"/>
      <c r="L968" s="31"/>
      <c r="M968" s="31"/>
      <c r="N968" s="31"/>
      <c r="O968" s="31"/>
      <c r="P968" s="31"/>
    </row>
    <row r="969" spans="7:16" ht="14.5" x14ac:dyDescent="0.35">
      <c r="G969" s="31"/>
      <c r="H969" s="31"/>
      <c r="I969" s="31"/>
      <c r="J969" s="31"/>
      <c r="K969" s="31"/>
      <c r="L969" s="31"/>
      <c r="M969" s="31"/>
      <c r="N969" s="31"/>
      <c r="O969" s="31"/>
      <c r="P969" s="31"/>
    </row>
    <row r="970" spans="7:16" ht="14.5" x14ac:dyDescent="0.35">
      <c r="G970" s="31"/>
      <c r="H970" s="31"/>
      <c r="I970" s="31"/>
      <c r="J970" s="31"/>
      <c r="K970" s="31"/>
      <c r="L970" s="31"/>
      <c r="M970" s="31"/>
      <c r="N970" s="31"/>
      <c r="O970" s="31"/>
      <c r="P970" s="31"/>
    </row>
    <row r="971" spans="7:16" ht="14.5" x14ac:dyDescent="0.35">
      <c r="G971" s="31"/>
      <c r="H971" s="31"/>
      <c r="I971" s="31"/>
      <c r="J971" s="31"/>
      <c r="K971" s="31"/>
      <c r="L971" s="31"/>
      <c r="M971" s="31"/>
      <c r="N971" s="31"/>
      <c r="O971" s="31"/>
      <c r="P971" s="31"/>
    </row>
    <row r="972" spans="7:16" ht="14.5" x14ac:dyDescent="0.35">
      <c r="G972" s="31"/>
      <c r="H972" s="31"/>
      <c r="I972" s="31"/>
      <c r="J972" s="31"/>
      <c r="K972" s="31"/>
      <c r="L972" s="31"/>
      <c r="M972" s="31"/>
      <c r="N972" s="31"/>
      <c r="O972" s="31"/>
      <c r="P972" s="31"/>
    </row>
    <row r="973" spans="7:16" ht="14.5" x14ac:dyDescent="0.35">
      <c r="G973" s="31"/>
      <c r="H973" s="31"/>
      <c r="I973" s="31"/>
      <c r="J973" s="31"/>
      <c r="K973" s="31"/>
      <c r="L973" s="31"/>
      <c r="M973" s="31"/>
      <c r="N973" s="31"/>
      <c r="O973" s="31"/>
      <c r="P973" s="31"/>
    </row>
    <row r="974" spans="7:16" ht="14.5" x14ac:dyDescent="0.35">
      <c r="G974" s="31"/>
      <c r="H974" s="31"/>
      <c r="I974" s="31"/>
      <c r="J974" s="31"/>
      <c r="K974" s="31"/>
      <c r="L974" s="31"/>
      <c r="M974" s="31"/>
      <c r="N974" s="31"/>
      <c r="O974" s="31"/>
      <c r="P974" s="31"/>
    </row>
    <row r="975" spans="7:16" ht="14.5" x14ac:dyDescent="0.35">
      <c r="G975" s="31"/>
      <c r="H975" s="31"/>
      <c r="I975" s="31"/>
      <c r="J975" s="31"/>
      <c r="K975" s="31"/>
      <c r="L975" s="31"/>
      <c r="M975" s="31"/>
      <c r="N975" s="31"/>
      <c r="O975" s="31"/>
      <c r="P975" s="31"/>
    </row>
    <row r="976" spans="7:16" ht="14.5" x14ac:dyDescent="0.35">
      <c r="G976" s="31"/>
      <c r="H976" s="31"/>
      <c r="I976" s="31"/>
      <c r="J976" s="31"/>
      <c r="K976" s="31"/>
      <c r="L976" s="31"/>
      <c r="M976" s="31"/>
      <c r="N976" s="31"/>
      <c r="O976" s="31"/>
      <c r="P976" s="31"/>
    </row>
    <row r="977" spans="7:16" ht="14.5" x14ac:dyDescent="0.35">
      <c r="G977" s="31"/>
      <c r="H977" s="31"/>
      <c r="I977" s="31"/>
      <c r="J977" s="31"/>
      <c r="K977" s="31"/>
      <c r="L977" s="31"/>
      <c r="M977" s="31"/>
      <c r="N977" s="31"/>
      <c r="O977" s="31"/>
      <c r="P977" s="31"/>
    </row>
    <row r="978" spans="7:16" ht="14.5" x14ac:dyDescent="0.35">
      <c r="G978" s="31"/>
      <c r="H978" s="31"/>
      <c r="I978" s="31"/>
      <c r="J978" s="31"/>
      <c r="K978" s="31"/>
      <c r="L978" s="31"/>
      <c r="M978" s="31"/>
      <c r="N978" s="31"/>
      <c r="O978" s="31"/>
      <c r="P978" s="31"/>
    </row>
    <row r="979" spans="7:16" ht="14.5" x14ac:dyDescent="0.35">
      <c r="G979" s="31"/>
      <c r="H979" s="31"/>
      <c r="I979" s="31"/>
      <c r="J979" s="31"/>
      <c r="K979" s="31"/>
      <c r="L979" s="31"/>
      <c r="M979" s="31"/>
      <c r="N979" s="31"/>
      <c r="O979" s="31"/>
      <c r="P979" s="31"/>
    </row>
    <row r="980" spans="7:16" ht="14.5" x14ac:dyDescent="0.35">
      <c r="G980" s="31"/>
      <c r="H980" s="31"/>
      <c r="I980" s="31"/>
      <c r="J980" s="31"/>
      <c r="K980" s="31"/>
      <c r="L980" s="31"/>
      <c r="M980" s="31"/>
      <c r="N980" s="31"/>
      <c r="O980" s="31"/>
      <c r="P980" s="31"/>
    </row>
    <row r="981" spans="7:16" ht="14.5" x14ac:dyDescent="0.35">
      <c r="G981" s="31"/>
      <c r="H981" s="31"/>
      <c r="I981" s="31"/>
      <c r="J981" s="31"/>
      <c r="K981" s="31"/>
      <c r="L981" s="31"/>
      <c r="M981" s="31"/>
      <c r="N981" s="31"/>
      <c r="O981" s="31"/>
      <c r="P981" s="31"/>
    </row>
    <row r="982" spans="7:16" ht="14.5" x14ac:dyDescent="0.35">
      <c r="G982" s="31"/>
      <c r="H982" s="31"/>
      <c r="I982" s="31"/>
      <c r="J982" s="31"/>
      <c r="K982" s="31"/>
      <c r="L982" s="31"/>
      <c r="M982" s="31"/>
      <c r="N982" s="31"/>
      <c r="O982" s="31"/>
      <c r="P982" s="31"/>
    </row>
    <row r="983" spans="7:16" ht="14.5" x14ac:dyDescent="0.35">
      <c r="G983" s="31"/>
      <c r="H983" s="31"/>
      <c r="I983" s="31"/>
      <c r="J983" s="31"/>
      <c r="K983" s="31"/>
      <c r="L983" s="31"/>
      <c r="M983" s="31"/>
      <c r="N983" s="31"/>
      <c r="O983" s="31"/>
      <c r="P983" s="31"/>
    </row>
    <row r="984" spans="7:16" ht="14.5" x14ac:dyDescent="0.35">
      <c r="G984" s="31"/>
      <c r="H984" s="31"/>
      <c r="I984" s="31"/>
      <c r="J984" s="31"/>
      <c r="K984" s="31"/>
      <c r="L984" s="31"/>
      <c r="M984" s="31"/>
      <c r="N984" s="31"/>
      <c r="O984" s="31"/>
      <c r="P984" s="31"/>
    </row>
    <row r="985" spans="7:16" ht="14.5" x14ac:dyDescent="0.35">
      <c r="G985" s="31"/>
      <c r="H985" s="31"/>
      <c r="I985" s="31"/>
      <c r="J985" s="31"/>
      <c r="K985" s="31"/>
      <c r="L985" s="31"/>
      <c r="M985" s="31"/>
      <c r="N985" s="31"/>
      <c r="O985" s="31"/>
      <c r="P985" s="31"/>
    </row>
    <row r="986" spans="7:16" ht="14.5" x14ac:dyDescent="0.35">
      <c r="G986" s="31"/>
      <c r="H986" s="31"/>
      <c r="I986" s="31"/>
      <c r="J986" s="31"/>
      <c r="K986" s="31"/>
      <c r="L986" s="31"/>
      <c r="M986" s="31"/>
      <c r="N986" s="31"/>
      <c r="O986" s="31"/>
      <c r="P986" s="31"/>
    </row>
    <row r="987" spans="7:16" ht="14.5" x14ac:dyDescent="0.35">
      <c r="G987" s="31"/>
      <c r="H987" s="31"/>
      <c r="I987" s="31"/>
      <c r="J987" s="31"/>
      <c r="K987" s="31"/>
      <c r="L987" s="31"/>
      <c r="M987" s="31"/>
      <c r="N987" s="31"/>
      <c r="O987" s="31"/>
      <c r="P987" s="31"/>
    </row>
    <row r="988" spans="7:16" ht="14.5" x14ac:dyDescent="0.35">
      <c r="G988" s="31"/>
      <c r="H988" s="31"/>
      <c r="I988" s="31"/>
      <c r="J988" s="31"/>
      <c r="K988" s="31"/>
      <c r="L988" s="31"/>
      <c r="M988" s="31"/>
      <c r="N988" s="31"/>
      <c r="O988" s="31"/>
      <c r="P988" s="31"/>
    </row>
    <row r="989" spans="7:16" ht="14.5" x14ac:dyDescent="0.35">
      <c r="G989" s="31"/>
      <c r="H989" s="31"/>
      <c r="I989" s="31"/>
      <c r="J989" s="31"/>
      <c r="K989" s="31"/>
      <c r="L989" s="31"/>
      <c r="M989" s="31"/>
      <c r="N989" s="31"/>
      <c r="O989" s="31"/>
      <c r="P989" s="31"/>
    </row>
    <row r="990" spans="7:16" ht="14.5" x14ac:dyDescent="0.35">
      <c r="G990" s="31"/>
      <c r="H990" s="31"/>
      <c r="I990" s="31"/>
      <c r="J990" s="31"/>
      <c r="K990" s="31"/>
      <c r="L990" s="31"/>
      <c r="M990" s="31"/>
      <c r="N990" s="31"/>
      <c r="O990" s="31"/>
      <c r="P990" s="31"/>
    </row>
    <row r="991" spans="7:16" ht="14.5" x14ac:dyDescent="0.35">
      <c r="G991" s="31"/>
      <c r="H991" s="31"/>
      <c r="I991" s="31"/>
      <c r="J991" s="31"/>
      <c r="K991" s="31"/>
      <c r="L991" s="31"/>
      <c r="M991" s="31"/>
      <c r="N991" s="31"/>
      <c r="O991" s="31"/>
      <c r="P991" s="31"/>
    </row>
    <row r="992" spans="7:16" ht="14.5" x14ac:dyDescent="0.35">
      <c r="G992" s="31"/>
      <c r="H992" s="31"/>
      <c r="I992" s="31"/>
      <c r="J992" s="31"/>
      <c r="K992" s="31"/>
      <c r="L992" s="31"/>
      <c r="M992" s="31"/>
      <c r="N992" s="31"/>
      <c r="O992" s="31"/>
      <c r="P992" s="31"/>
    </row>
    <row r="993" spans="7:16" ht="14.5" x14ac:dyDescent="0.35">
      <c r="G993" s="31"/>
      <c r="H993" s="31"/>
      <c r="I993" s="31"/>
      <c r="J993" s="31"/>
      <c r="K993" s="31"/>
      <c r="L993" s="31"/>
      <c r="M993" s="31"/>
      <c r="N993" s="31"/>
      <c r="O993" s="31"/>
      <c r="P993" s="31"/>
    </row>
    <row r="994" spans="7:16" ht="14.5" x14ac:dyDescent="0.35">
      <c r="G994" s="31"/>
      <c r="H994" s="31"/>
      <c r="I994" s="31"/>
      <c r="J994" s="31"/>
      <c r="K994" s="31"/>
      <c r="L994" s="31"/>
      <c r="M994" s="31"/>
      <c r="N994" s="31"/>
      <c r="O994" s="31"/>
      <c r="P994" s="31"/>
    </row>
    <row r="995" spans="7:16" ht="14.5" x14ac:dyDescent="0.35">
      <c r="G995" s="31"/>
      <c r="H995" s="31"/>
      <c r="I995" s="31"/>
      <c r="J995" s="31"/>
      <c r="K995" s="31"/>
      <c r="L995" s="31"/>
      <c r="M995" s="31"/>
      <c r="N995" s="31"/>
      <c r="O995" s="31"/>
      <c r="P995" s="31"/>
    </row>
    <row r="996" spans="7:16" ht="14.5" x14ac:dyDescent="0.35">
      <c r="G996" s="31"/>
      <c r="H996" s="31"/>
      <c r="I996" s="31"/>
      <c r="J996" s="31"/>
      <c r="K996" s="31"/>
      <c r="L996" s="31"/>
      <c r="M996" s="31"/>
      <c r="N996" s="31"/>
      <c r="O996" s="31"/>
      <c r="P996" s="31"/>
    </row>
    <row r="997" spans="7:16" ht="14.5" x14ac:dyDescent="0.35">
      <c r="G997" s="31"/>
      <c r="H997" s="31"/>
      <c r="I997" s="31"/>
      <c r="J997" s="31"/>
      <c r="K997" s="31"/>
      <c r="L997" s="31"/>
      <c r="M997" s="31"/>
      <c r="N997" s="31"/>
      <c r="O997" s="31"/>
      <c r="P997" s="31"/>
    </row>
    <row r="998" spans="7:16" ht="14.5" x14ac:dyDescent="0.35">
      <c r="G998" s="31"/>
      <c r="H998" s="31"/>
      <c r="I998" s="31"/>
      <c r="J998" s="31"/>
      <c r="K998" s="31"/>
      <c r="L998" s="31"/>
      <c r="M998" s="31"/>
      <c r="N998" s="31"/>
      <c r="O998" s="31"/>
      <c r="P998" s="31"/>
    </row>
    <row r="999" spans="7:16" ht="14.5" x14ac:dyDescent="0.35">
      <c r="G999" s="31"/>
      <c r="H999" s="31"/>
      <c r="I999" s="31"/>
      <c r="J999" s="31"/>
      <c r="K999" s="31"/>
      <c r="L999" s="31"/>
      <c r="M999" s="31"/>
      <c r="N999" s="31"/>
      <c r="O999" s="31"/>
      <c r="P999" s="31"/>
    </row>
    <row r="1000" spans="7:16" ht="14.5" x14ac:dyDescent="0.35"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</row>
    <row r="1001" spans="7:16" ht="14.5" x14ac:dyDescent="0.35"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</row>
    <row r="1002" spans="7:16" ht="14.5" x14ac:dyDescent="0.35"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</row>
    <row r="1003" spans="7:16" ht="14.5" x14ac:dyDescent="0.35"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</row>
    <row r="1004" spans="7:16" ht="14.5" x14ac:dyDescent="0.35"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</row>
    <row r="1005" spans="7:16" ht="14.5" x14ac:dyDescent="0.35"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</row>
    <row r="1006" spans="7:16" ht="14.5" x14ac:dyDescent="0.35"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</row>
    <row r="1007" spans="7:16" ht="14.5" x14ac:dyDescent="0.35"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</row>
    <row r="1008" spans="7:16" ht="14.5" x14ac:dyDescent="0.35"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</row>
    <row r="1009" spans="7:16" ht="14.5" x14ac:dyDescent="0.35"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</row>
    <row r="1010" spans="7:16" ht="14.5" x14ac:dyDescent="0.35"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</row>
    <row r="1011" spans="7:16" ht="14.5" x14ac:dyDescent="0.35"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</row>
    <row r="1012" spans="7:16" ht="14.5" x14ac:dyDescent="0.35"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</row>
    <row r="1013" spans="7:16" ht="14.5" x14ac:dyDescent="0.35"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</row>
    <row r="1014" spans="7:16" ht="14.5" x14ac:dyDescent="0.35"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</row>
    <row r="1015" spans="7:16" ht="14.5" x14ac:dyDescent="0.35"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</row>
    <row r="1016" spans="7:16" ht="14.5" x14ac:dyDescent="0.35"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</row>
    <row r="1017" spans="7:16" ht="14.5" x14ac:dyDescent="0.35"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</row>
    <row r="1018" spans="7:16" ht="14.5" x14ac:dyDescent="0.35"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</row>
    <row r="1019" spans="7:16" ht="14.5" x14ac:dyDescent="0.35"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</row>
    <row r="1020" spans="7:16" ht="14.5" x14ac:dyDescent="0.35"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</row>
    <row r="1021" spans="7:16" ht="14.5" x14ac:dyDescent="0.35"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</row>
    <row r="1022" spans="7:16" ht="14.5" x14ac:dyDescent="0.35"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</row>
    <row r="1023" spans="7:16" ht="14.5" x14ac:dyDescent="0.35"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</row>
    <row r="1024" spans="7:16" ht="14.5" x14ac:dyDescent="0.35"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</row>
    <row r="1025" spans="7:16" ht="14.5" x14ac:dyDescent="0.35"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</row>
    <row r="1026" spans="7:16" ht="14.5" x14ac:dyDescent="0.35"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</row>
    <row r="1027" spans="7:16" ht="14.5" x14ac:dyDescent="0.35"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</row>
    <row r="1028" spans="7:16" ht="14.5" x14ac:dyDescent="0.35"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</row>
    <row r="1029" spans="7:16" ht="14.5" x14ac:dyDescent="0.35"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</row>
    <row r="1030" spans="7:16" ht="14.5" x14ac:dyDescent="0.35"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</row>
    <row r="1031" spans="7:16" ht="14.5" x14ac:dyDescent="0.35"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</row>
    <row r="1032" spans="7:16" ht="14.5" x14ac:dyDescent="0.35"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</row>
    <row r="1033" spans="7:16" ht="14.5" x14ac:dyDescent="0.35"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</row>
    <row r="1034" spans="7:16" ht="14.5" x14ac:dyDescent="0.35"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</row>
    <row r="1035" spans="7:16" ht="14.5" x14ac:dyDescent="0.35"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</row>
    <row r="1036" spans="7:16" ht="14.5" x14ac:dyDescent="0.35"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</row>
    <row r="1037" spans="7:16" ht="14.5" x14ac:dyDescent="0.35"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</row>
    <row r="1038" spans="7:16" ht="14.5" x14ac:dyDescent="0.35"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</row>
    <row r="1039" spans="7:16" ht="14.5" x14ac:dyDescent="0.35"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</row>
    <row r="1040" spans="7:16" ht="14.5" x14ac:dyDescent="0.35"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</row>
    <row r="1041" spans="7:16" ht="14.5" x14ac:dyDescent="0.35"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</row>
    <row r="1042" spans="7:16" ht="14.5" x14ac:dyDescent="0.35"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</row>
    <row r="1043" spans="7:16" ht="14.5" x14ac:dyDescent="0.35"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</row>
    <row r="1044" spans="7:16" ht="14.5" x14ac:dyDescent="0.35"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</row>
    <row r="1045" spans="7:16" ht="14.5" x14ac:dyDescent="0.35"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</row>
    <row r="1046" spans="7:16" ht="14.5" x14ac:dyDescent="0.35"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</row>
    <row r="1047" spans="7:16" ht="14.5" x14ac:dyDescent="0.35"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</row>
    <row r="1048" spans="7:16" ht="14.5" x14ac:dyDescent="0.35"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</row>
    <row r="1049" spans="7:16" ht="14.5" x14ac:dyDescent="0.35"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</row>
    <row r="1050" spans="7:16" ht="14.5" x14ac:dyDescent="0.35"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</row>
    <row r="1051" spans="7:16" ht="14.5" x14ac:dyDescent="0.35"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</row>
    <row r="1052" spans="7:16" ht="14.5" x14ac:dyDescent="0.35"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</row>
    <row r="1053" spans="7:16" ht="14.5" x14ac:dyDescent="0.35"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</row>
    <row r="1054" spans="7:16" ht="14.5" x14ac:dyDescent="0.35"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</row>
    <row r="1055" spans="7:16" ht="14.5" x14ac:dyDescent="0.35"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</row>
    <row r="1056" spans="7:16" ht="14.5" x14ac:dyDescent="0.35"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</row>
    <row r="1057" spans="7:16" ht="14.5" x14ac:dyDescent="0.35"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</row>
    <row r="1058" spans="7:16" ht="14.5" x14ac:dyDescent="0.35"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</row>
    <row r="1059" spans="7:16" ht="14.5" x14ac:dyDescent="0.35"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</row>
    <row r="1060" spans="7:16" ht="14.5" x14ac:dyDescent="0.35"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</row>
    <row r="1061" spans="7:16" ht="14.5" x14ac:dyDescent="0.35"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</row>
    <row r="1062" spans="7:16" ht="14.5" x14ac:dyDescent="0.35"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</row>
    <row r="1063" spans="7:16" ht="14.5" x14ac:dyDescent="0.35"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</row>
    <row r="1064" spans="7:16" ht="14.5" x14ac:dyDescent="0.35"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</row>
    <row r="1065" spans="7:16" ht="14.5" x14ac:dyDescent="0.35"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</row>
    <row r="1066" spans="7:16" ht="14.5" x14ac:dyDescent="0.35"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</row>
    <row r="1067" spans="7:16" ht="14.5" x14ac:dyDescent="0.35"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</row>
    <row r="1068" spans="7:16" ht="14.5" x14ac:dyDescent="0.35"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</row>
    <row r="1069" spans="7:16" ht="14.5" x14ac:dyDescent="0.35"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</row>
    <row r="1070" spans="7:16" ht="14.5" x14ac:dyDescent="0.35"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</row>
    <row r="1071" spans="7:16" ht="14.5" x14ac:dyDescent="0.35"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</row>
    <row r="1072" spans="7:16" ht="14.5" x14ac:dyDescent="0.35"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</row>
    <row r="1073" spans="7:16" ht="14.5" x14ac:dyDescent="0.35"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</row>
    <row r="1074" spans="7:16" ht="14.5" x14ac:dyDescent="0.35"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</row>
    <row r="1075" spans="7:16" ht="14.5" x14ac:dyDescent="0.35"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</row>
    <row r="1076" spans="7:16" ht="14.5" x14ac:dyDescent="0.35"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</row>
    <row r="1077" spans="7:16" ht="14.5" x14ac:dyDescent="0.35"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</row>
    <row r="1078" spans="7:16" ht="14.5" x14ac:dyDescent="0.35"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</row>
    <row r="1079" spans="7:16" ht="14.5" x14ac:dyDescent="0.35"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</row>
    <row r="1080" spans="7:16" ht="14.5" x14ac:dyDescent="0.35"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</row>
    <row r="1081" spans="7:16" ht="14.5" x14ac:dyDescent="0.35"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</row>
    <row r="1082" spans="7:16" ht="14.5" x14ac:dyDescent="0.35"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</row>
    <row r="1083" spans="7:16" ht="14.5" x14ac:dyDescent="0.35"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</row>
    <row r="1084" spans="7:16" ht="14.5" x14ac:dyDescent="0.35"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</row>
    <row r="1085" spans="7:16" ht="14.5" x14ac:dyDescent="0.35"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</row>
    <row r="1086" spans="7:16" ht="14.5" x14ac:dyDescent="0.35"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</row>
    <row r="1087" spans="7:16" ht="14.5" x14ac:dyDescent="0.35"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</row>
    <row r="1088" spans="7:16" ht="14.5" x14ac:dyDescent="0.35"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</row>
    <row r="1089" spans="7:16" ht="14.5" x14ac:dyDescent="0.35"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</row>
    <row r="1090" spans="7:16" ht="14.5" x14ac:dyDescent="0.35"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</row>
    <row r="1091" spans="7:16" ht="14.5" x14ac:dyDescent="0.35"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</row>
    <row r="1092" spans="7:16" ht="14.5" x14ac:dyDescent="0.35"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</row>
    <row r="1093" spans="7:16" ht="14.5" x14ac:dyDescent="0.35"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</row>
    <row r="1094" spans="7:16" ht="14.5" x14ac:dyDescent="0.35"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</row>
    <row r="1095" spans="7:16" ht="14.5" x14ac:dyDescent="0.35"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</row>
    <row r="1096" spans="7:16" ht="14.5" x14ac:dyDescent="0.35"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</row>
    <row r="1097" spans="7:16" ht="14.5" x14ac:dyDescent="0.35"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</row>
    <row r="1098" spans="7:16" ht="14.5" x14ac:dyDescent="0.35"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</row>
    <row r="1099" spans="7:16" ht="14.5" x14ac:dyDescent="0.35"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</row>
    <row r="1100" spans="7:16" ht="14.5" x14ac:dyDescent="0.35"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</row>
    <row r="1101" spans="7:16" ht="14.5" x14ac:dyDescent="0.35"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</row>
    <row r="1102" spans="7:16" ht="14.5" x14ac:dyDescent="0.35"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</row>
    <row r="1103" spans="7:16" ht="14.5" x14ac:dyDescent="0.35"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</row>
    <row r="1104" spans="7:16" ht="14.5" x14ac:dyDescent="0.35"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</row>
    <row r="1105" spans="7:16" ht="14.5" x14ac:dyDescent="0.35"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</row>
    <row r="1106" spans="7:16" ht="14.5" x14ac:dyDescent="0.35"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</row>
    <row r="1107" spans="7:16" ht="14.5" x14ac:dyDescent="0.35"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</row>
    <row r="1108" spans="7:16" ht="14.5" x14ac:dyDescent="0.35"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</row>
    <row r="1109" spans="7:16" ht="14.5" x14ac:dyDescent="0.35"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</row>
    <row r="1110" spans="7:16" ht="14.5" x14ac:dyDescent="0.35"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</row>
    <row r="1111" spans="7:16" ht="14.5" x14ac:dyDescent="0.35"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</row>
    <row r="1112" spans="7:16" ht="14.5" x14ac:dyDescent="0.35"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</row>
    <row r="1113" spans="7:16" ht="14.5" x14ac:dyDescent="0.35"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</row>
    <row r="1114" spans="7:16" ht="14.5" x14ac:dyDescent="0.35"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</row>
    <row r="1115" spans="7:16" ht="14.5" x14ac:dyDescent="0.35"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</row>
    <row r="1116" spans="7:16" ht="14.5" x14ac:dyDescent="0.35"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</row>
    <row r="1117" spans="7:16" ht="14.5" x14ac:dyDescent="0.35"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</row>
    <row r="1118" spans="7:16" ht="14.5" x14ac:dyDescent="0.35"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</row>
    <row r="1119" spans="7:16" ht="14.5" x14ac:dyDescent="0.35"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</row>
    <row r="1120" spans="7:16" ht="14.5" x14ac:dyDescent="0.35"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</row>
    <row r="1121" spans="7:16" ht="14.5" x14ac:dyDescent="0.35"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</row>
    <row r="1122" spans="7:16" ht="14.5" x14ac:dyDescent="0.35"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</row>
    <row r="1123" spans="7:16" ht="14.5" x14ac:dyDescent="0.35"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</row>
    <row r="1124" spans="7:16" ht="14.5" x14ac:dyDescent="0.35"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</row>
    <row r="1125" spans="7:16" ht="14.5" x14ac:dyDescent="0.35"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</row>
    <row r="1126" spans="7:16" ht="14.5" x14ac:dyDescent="0.35"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</row>
    <row r="1127" spans="7:16" ht="14.5" x14ac:dyDescent="0.35"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</row>
    <row r="1128" spans="7:16" ht="14.5" x14ac:dyDescent="0.35"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</row>
    <row r="1129" spans="7:16" ht="14.5" x14ac:dyDescent="0.35"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</row>
    <row r="1130" spans="7:16" ht="14.5" x14ac:dyDescent="0.35"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</row>
    <row r="1131" spans="7:16" ht="14.5" x14ac:dyDescent="0.35"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</row>
    <row r="1132" spans="7:16" ht="14.5" x14ac:dyDescent="0.35"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</row>
    <row r="1133" spans="7:16" ht="14.5" x14ac:dyDescent="0.35"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</row>
    <row r="1134" spans="7:16" ht="14.5" x14ac:dyDescent="0.35"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</row>
    <row r="1135" spans="7:16" ht="14.5" x14ac:dyDescent="0.35"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</row>
    <row r="1136" spans="7:16" ht="14.5" x14ac:dyDescent="0.35"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</row>
    <row r="1137" spans="7:16" ht="14.5" x14ac:dyDescent="0.35"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</row>
    <row r="1138" spans="7:16" ht="14.5" x14ac:dyDescent="0.35"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</row>
    <row r="1139" spans="7:16" ht="14.5" x14ac:dyDescent="0.35"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</row>
    <row r="1140" spans="7:16" ht="14.5" x14ac:dyDescent="0.35"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</row>
    <row r="1141" spans="7:16" ht="14.5" x14ac:dyDescent="0.35"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</row>
    <row r="1142" spans="7:16" ht="14.5" x14ac:dyDescent="0.35"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</row>
    <row r="1143" spans="7:16" ht="14.5" x14ac:dyDescent="0.35"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</row>
    <row r="1144" spans="7:16" ht="14.5" x14ac:dyDescent="0.35"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</row>
    <row r="1145" spans="7:16" ht="14.5" x14ac:dyDescent="0.35"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</row>
    <row r="1146" spans="7:16" ht="14.5" x14ac:dyDescent="0.35"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</row>
    <row r="1147" spans="7:16" ht="14.5" x14ac:dyDescent="0.35"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</row>
    <row r="1148" spans="7:16" ht="14.5" x14ac:dyDescent="0.35"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</row>
    <row r="1149" spans="7:16" ht="14.5" x14ac:dyDescent="0.35"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</row>
    <row r="1150" spans="7:16" ht="14.5" x14ac:dyDescent="0.35"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</row>
    <row r="1151" spans="7:16" ht="14.5" x14ac:dyDescent="0.35"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</row>
    <row r="1152" spans="7:16" ht="14.5" x14ac:dyDescent="0.35"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</row>
    <row r="1153" spans="7:16" ht="14.5" x14ac:dyDescent="0.35"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</row>
    <row r="1154" spans="7:16" ht="14.5" x14ac:dyDescent="0.35"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</row>
    <row r="1155" spans="7:16" ht="14.5" x14ac:dyDescent="0.35"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</row>
    <row r="1156" spans="7:16" ht="14.5" x14ac:dyDescent="0.35"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</row>
    <row r="1157" spans="7:16" ht="14.5" x14ac:dyDescent="0.35"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</row>
    <row r="1158" spans="7:16" ht="14.5" x14ac:dyDescent="0.35"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</row>
    <row r="1159" spans="7:16" ht="14.5" x14ac:dyDescent="0.35"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</row>
    <row r="1160" spans="7:16" ht="14.5" x14ac:dyDescent="0.35"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</row>
    <row r="1161" spans="7:16" ht="14.5" x14ac:dyDescent="0.35"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</row>
    <row r="1162" spans="7:16" ht="14.5" x14ac:dyDescent="0.35"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</row>
    <row r="1163" spans="7:16" ht="14.5" x14ac:dyDescent="0.35"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</row>
    <row r="1164" spans="7:16" ht="14.5" x14ac:dyDescent="0.35"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</row>
    <row r="1165" spans="7:16" ht="14.5" x14ac:dyDescent="0.35"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</row>
    <row r="1166" spans="7:16" ht="14.5" x14ac:dyDescent="0.35"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</row>
    <row r="1167" spans="7:16" ht="14.5" x14ac:dyDescent="0.35"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</row>
    <row r="1168" spans="7:16" ht="14.5" x14ac:dyDescent="0.35"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</row>
    <row r="1169" spans="7:16" ht="14.5" x14ac:dyDescent="0.35"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</row>
    <row r="1170" spans="7:16" ht="14.5" x14ac:dyDescent="0.35"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</row>
    <row r="1171" spans="7:16" ht="14.5" x14ac:dyDescent="0.35"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</row>
    <row r="1172" spans="7:16" ht="14.5" x14ac:dyDescent="0.35"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</row>
    <row r="1173" spans="7:16" ht="14.5" x14ac:dyDescent="0.35"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</row>
    <row r="1174" spans="7:16" ht="14.5" x14ac:dyDescent="0.35"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</row>
    <row r="1175" spans="7:16" ht="14.5" x14ac:dyDescent="0.35"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</row>
    <row r="1176" spans="7:16" ht="14.5" x14ac:dyDescent="0.35"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</row>
    <row r="1177" spans="7:16" ht="14.5" x14ac:dyDescent="0.35"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</row>
    <row r="1178" spans="7:16" ht="14.5" x14ac:dyDescent="0.35"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</row>
    <row r="1179" spans="7:16" ht="14.5" x14ac:dyDescent="0.35"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</row>
    <row r="1180" spans="7:16" ht="14.5" x14ac:dyDescent="0.35"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</row>
    <row r="1181" spans="7:16" ht="14.5" x14ac:dyDescent="0.35"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</row>
    <row r="1182" spans="7:16" ht="14.5" x14ac:dyDescent="0.35"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</row>
    <row r="1183" spans="7:16" ht="14.5" x14ac:dyDescent="0.35"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</row>
    <row r="1184" spans="7:16" ht="14.5" x14ac:dyDescent="0.35"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</row>
    <row r="1185" spans="7:16" ht="14.5" x14ac:dyDescent="0.35"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</row>
    <row r="1186" spans="7:16" ht="14.5" x14ac:dyDescent="0.35"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</row>
    <row r="1187" spans="7:16" ht="14.5" x14ac:dyDescent="0.35"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</row>
    <row r="1188" spans="7:16" ht="14.5" x14ac:dyDescent="0.35"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</row>
    <row r="1189" spans="7:16" ht="14.5" x14ac:dyDescent="0.35"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</row>
    <row r="1190" spans="7:16" ht="14.5" x14ac:dyDescent="0.35"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</row>
    <row r="1191" spans="7:16" ht="14.5" x14ac:dyDescent="0.35"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</row>
    <row r="1192" spans="7:16" ht="14.5" x14ac:dyDescent="0.35"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</row>
    <row r="1193" spans="7:16" ht="14.5" x14ac:dyDescent="0.35"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</row>
    <row r="1194" spans="7:16" ht="14.5" x14ac:dyDescent="0.35"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</row>
    <row r="1195" spans="7:16" ht="14.5" x14ac:dyDescent="0.35"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</row>
    <row r="1196" spans="7:16" ht="14.5" x14ac:dyDescent="0.35"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</row>
    <row r="1197" spans="7:16" ht="14.5" x14ac:dyDescent="0.35"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</row>
    <row r="1198" spans="7:16" ht="14.5" x14ac:dyDescent="0.35"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</row>
    <row r="1199" spans="7:16" ht="14.5" x14ac:dyDescent="0.35"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</row>
    <row r="1200" spans="7:16" ht="14.5" x14ac:dyDescent="0.35"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</row>
    <row r="1201" spans="7:16" ht="14.5" x14ac:dyDescent="0.35"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</row>
    <row r="1202" spans="7:16" ht="14.5" x14ac:dyDescent="0.35"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</row>
    <row r="1203" spans="7:16" ht="14.5" x14ac:dyDescent="0.35"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</row>
    <row r="1204" spans="7:16" ht="14.5" x14ac:dyDescent="0.35"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</row>
    <row r="1205" spans="7:16" ht="14.5" x14ac:dyDescent="0.35"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</row>
    <row r="1206" spans="7:16" ht="14.5" x14ac:dyDescent="0.35"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</row>
    <row r="1207" spans="7:16" ht="14.5" x14ac:dyDescent="0.35"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</row>
    <row r="1208" spans="7:16" ht="14.5" x14ac:dyDescent="0.35"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</row>
    <row r="1209" spans="7:16" ht="14.5" x14ac:dyDescent="0.35"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</row>
    <row r="1210" spans="7:16" ht="14.5" x14ac:dyDescent="0.35"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</row>
    <row r="1211" spans="7:16" ht="14.5" x14ac:dyDescent="0.35"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</row>
    <row r="1212" spans="7:16" ht="14.5" x14ac:dyDescent="0.35"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</row>
    <row r="1213" spans="7:16" ht="14.5" x14ac:dyDescent="0.35"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</row>
    <row r="1214" spans="7:16" ht="14.5" x14ac:dyDescent="0.35"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</row>
    <row r="1215" spans="7:16" ht="14.5" x14ac:dyDescent="0.35"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</row>
    <row r="1216" spans="7:16" ht="14.5" x14ac:dyDescent="0.35"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</row>
    <row r="1217" spans="7:16" ht="14.5" x14ac:dyDescent="0.35"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</row>
    <row r="1218" spans="7:16" ht="14.5" x14ac:dyDescent="0.35"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</row>
    <row r="1219" spans="7:16" ht="14.5" x14ac:dyDescent="0.35"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</row>
    <row r="1220" spans="7:16" ht="14.5" x14ac:dyDescent="0.35"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</row>
    <row r="1221" spans="7:16" ht="14.5" x14ac:dyDescent="0.35"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</row>
    <row r="1222" spans="7:16" ht="14.5" x14ac:dyDescent="0.35"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</row>
    <row r="1223" spans="7:16" ht="14.5" x14ac:dyDescent="0.35"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</row>
    <row r="1224" spans="7:16" ht="14.5" x14ac:dyDescent="0.35"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</row>
    <row r="1225" spans="7:16" ht="14.5" x14ac:dyDescent="0.35"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</row>
    <row r="1226" spans="7:16" ht="14.5" x14ac:dyDescent="0.35"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</row>
    <row r="1227" spans="7:16" ht="14.5" x14ac:dyDescent="0.35"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</row>
    <row r="1228" spans="7:16" ht="14.5" x14ac:dyDescent="0.35"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</row>
    <row r="1229" spans="7:16" ht="14.5" x14ac:dyDescent="0.35"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</row>
    <row r="1230" spans="7:16" ht="14.5" x14ac:dyDescent="0.35"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</row>
    <row r="1231" spans="7:16" ht="14.5" x14ac:dyDescent="0.35"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</row>
    <row r="1232" spans="7:16" ht="14.5" x14ac:dyDescent="0.35"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</row>
    <row r="1233" spans="7:16" ht="14.5" x14ac:dyDescent="0.35"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</row>
    <row r="1234" spans="7:16" ht="14.5" x14ac:dyDescent="0.35"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</row>
    <row r="1235" spans="7:16" ht="14.5" x14ac:dyDescent="0.35"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</row>
    <row r="1236" spans="7:16" ht="14.5" x14ac:dyDescent="0.35"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</row>
    <row r="1237" spans="7:16" ht="14.5" x14ac:dyDescent="0.35"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</row>
    <row r="1238" spans="7:16" ht="14.5" x14ac:dyDescent="0.35"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</row>
    <row r="1239" spans="7:16" ht="14.5" x14ac:dyDescent="0.35"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</row>
    <row r="1240" spans="7:16" ht="14.5" x14ac:dyDescent="0.35"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</row>
    <row r="1241" spans="7:16" ht="14.5" x14ac:dyDescent="0.35"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</row>
    <row r="1242" spans="7:16" ht="14.5" x14ac:dyDescent="0.35"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</row>
    <row r="1243" spans="7:16" ht="14.5" x14ac:dyDescent="0.35"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</row>
    <row r="1244" spans="7:16" ht="14.5" x14ac:dyDescent="0.35"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</row>
    <row r="1245" spans="7:16" ht="14.5" x14ac:dyDescent="0.35"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</row>
    <row r="1246" spans="7:16" ht="14.5" x14ac:dyDescent="0.35"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</row>
    <row r="1247" spans="7:16" ht="14.5" x14ac:dyDescent="0.35"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</row>
    <row r="1248" spans="7:16" ht="14.5" x14ac:dyDescent="0.35"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</row>
    <row r="1249" spans="7:16" ht="14.5" x14ac:dyDescent="0.35"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</row>
    <row r="1250" spans="7:16" ht="14.5" x14ac:dyDescent="0.35"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</row>
    <row r="1251" spans="7:16" ht="14.5" x14ac:dyDescent="0.35"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</row>
    <row r="1252" spans="7:16" ht="14.5" x14ac:dyDescent="0.35"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</row>
    <row r="1253" spans="7:16" ht="14.5" x14ac:dyDescent="0.35"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</row>
    <row r="1254" spans="7:16" ht="14.5" x14ac:dyDescent="0.35"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</row>
    <row r="1255" spans="7:16" ht="14.5" x14ac:dyDescent="0.35"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</row>
    <row r="1256" spans="7:16" ht="14.5" x14ac:dyDescent="0.35"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</row>
    <row r="1257" spans="7:16" ht="14.5" x14ac:dyDescent="0.35"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</row>
    <row r="1258" spans="7:16" ht="14.5" x14ac:dyDescent="0.35"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</row>
    <row r="1259" spans="7:16" ht="14.5" x14ac:dyDescent="0.35"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</row>
    <row r="1260" spans="7:16" ht="14.5" x14ac:dyDescent="0.35"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</row>
    <row r="1261" spans="7:16" ht="14.5" x14ac:dyDescent="0.35"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</row>
    <row r="1262" spans="7:16" ht="14.5" x14ac:dyDescent="0.35"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</row>
    <row r="1263" spans="7:16" ht="14.5" x14ac:dyDescent="0.35"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</row>
    <row r="1264" spans="7:16" ht="14.5" x14ac:dyDescent="0.35"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</row>
    <row r="1265" spans="7:16" ht="14.5" x14ac:dyDescent="0.35"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</row>
    <row r="1266" spans="7:16" ht="14.5" x14ac:dyDescent="0.35"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</row>
    <row r="1267" spans="7:16" ht="14.5" x14ac:dyDescent="0.35"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</row>
    <row r="1268" spans="7:16" ht="14.5" x14ac:dyDescent="0.35"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</row>
    <row r="1269" spans="7:16" ht="14.5" x14ac:dyDescent="0.35"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</row>
    <row r="1270" spans="7:16" ht="14.5" x14ac:dyDescent="0.35"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</row>
    <row r="1271" spans="7:16" ht="14.5" x14ac:dyDescent="0.35"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</row>
    <row r="1272" spans="7:16" ht="14.5" x14ac:dyDescent="0.35"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</row>
    <row r="1273" spans="7:16" ht="14.5" x14ac:dyDescent="0.35"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</row>
    <row r="1274" spans="7:16" ht="14.5" x14ac:dyDescent="0.35"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</row>
    <row r="1275" spans="7:16" ht="14.5" x14ac:dyDescent="0.35"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</row>
    <row r="1276" spans="7:16" ht="14.5" x14ac:dyDescent="0.35"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</row>
    <row r="1277" spans="7:16" ht="14.5" x14ac:dyDescent="0.35"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</row>
    <row r="1278" spans="7:16" ht="14.5" x14ac:dyDescent="0.35"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</row>
    <row r="1279" spans="7:16" ht="14.5" x14ac:dyDescent="0.35"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</row>
    <row r="1280" spans="7:16" ht="14.5" x14ac:dyDescent="0.35"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</row>
    <row r="1281" spans="7:16" ht="14.5" x14ac:dyDescent="0.35"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</row>
    <row r="1282" spans="7:16" ht="14.5" x14ac:dyDescent="0.35"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</row>
    <row r="1283" spans="7:16" ht="14.5" x14ac:dyDescent="0.35"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</row>
    <row r="1284" spans="7:16" ht="14.5" x14ac:dyDescent="0.35"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</row>
    <row r="1285" spans="7:16" ht="14.5" x14ac:dyDescent="0.35"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</row>
    <row r="1286" spans="7:16" ht="14.5" x14ac:dyDescent="0.35"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</row>
    <row r="1287" spans="7:16" ht="14.5" x14ac:dyDescent="0.35"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</row>
    <row r="1288" spans="7:16" ht="14.5" x14ac:dyDescent="0.35"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</row>
    <row r="1289" spans="7:16" ht="14.5" x14ac:dyDescent="0.35"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</row>
    <row r="1290" spans="7:16" ht="14.5" x14ac:dyDescent="0.35"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</row>
    <row r="1291" spans="7:16" ht="14.5" x14ac:dyDescent="0.35"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</row>
    <row r="1292" spans="7:16" ht="14.5" x14ac:dyDescent="0.35"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</row>
    <row r="1293" spans="7:16" ht="14.5" x14ac:dyDescent="0.35"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</row>
    <row r="1294" spans="7:16" ht="14.5" x14ac:dyDescent="0.35"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</row>
    <row r="1295" spans="7:16" ht="14.5" x14ac:dyDescent="0.35"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</row>
    <row r="1296" spans="7:16" ht="14.5" x14ac:dyDescent="0.35"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</row>
    <row r="1297" spans="7:16" ht="14.5" x14ac:dyDescent="0.35"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</row>
    <row r="1298" spans="7:16" ht="14.5" x14ac:dyDescent="0.35"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</row>
    <row r="1299" spans="7:16" ht="14.5" x14ac:dyDescent="0.35"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</row>
    <row r="1300" spans="7:16" ht="14.5" x14ac:dyDescent="0.35"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</row>
    <row r="1301" spans="7:16" ht="14.5" x14ac:dyDescent="0.35"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</row>
    <row r="1302" spans="7:16" ht="14.5" x14ac:dyDescent="0.35"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</row>
    <row r="1303" spans="7:16" ht="14.5" x14ac:dyDescent="0.35"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</row>
    <row r="1304" spans="7:16" ht="14.5" x14ac:dyDescent="0.35"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</row>
    <row r="1305" spans="7:16" ht="14.5" x14ac:dyDescent="0.35"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</row>
    <row r="1306" spans="7:16" ht="14.5" x14ac:dyDescent="0.35"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</row>
    <row r="1307" spans="7:16" ht="14.5" x14ac:dyDescent="0.35"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</row>
    <row r="1308" spans="7:16" ht="14.5" x14ac:dyDescent="0.35"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</row>
    <row r="1309" spans="7:16" ht="14.5" x14ac:dyDescent="0.35"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</row>
    <row r="1310" spans="7:16" ht="14.5" x14ac:dyDescent="0.35"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</row>
    <row r="1311" spans="7:16" ht="14.5" x14ac:dyDescent="0.35"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</row>
    <row r="1312" spans="7:16" ht="14.5" x14ac:dyDescent="0.35"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</row>
    <row r="1313" spans="7:16" ht="14.5" x14ac:dyDescent="0.35"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</row>
    <row r="1314" spans="7:16" ht="14.5" x14ac:dyDescent="0.35"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</row>
    <row r="1315" spans="7:16" ht="14.5" x14ac:dyDescent="0.35"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</row>
    <row r="1316" spans="7:16" ht="14.5" x14ac:dyDescent="0.35"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</row>
    <row r="1317" spans="7:16" ht="14.5" x14ac:dyDescent="0.35"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</row>
    <row r="1318" spans="7:16" ht="14.5" x14ac:dyDescent="0.35"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</row>
    <row r="1319" spans="7:16" ht="14.5" x14ac:dyDescent="0.35"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</row>
    <row r="1320" spans="7:16" ht="14.5" x14ac:dyDescent="0.35"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</row>
    <row r="1321" spans="7:16" ht="14.5" x14ac:dyDescent="0.35"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</row>
    <row r="1322" spans="7:16" ht="14.5" x14ac:dyDescent="0.35"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</row>
    <row r="1323" spans="7:16" ht="14.5" x14ac:dyDescent="0.35"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</row>
    <row r="1324" spans="7:16" ht="14.5" x14ac:dyDescent="0.35"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</row>
    <row r="1325" spans="7:16" ht="14.5" x14ac:dyDescent="0.35"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</row>
    <row r="1326" spans="7:16" ht="14.5" x14ac:dyDescent="0.35"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</row>
    <row r="1327" spans="7:16" ht="14.5" x14ac:dyDescent="0.35"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</row>
    <row r="1328" spans="7:16" ht="14.5" x14ac:dyDescent="0.35"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</row>
    <row r="1329" spans="7:16" ht="14.5" x14ac:dyDescent="0.35"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</row>
    <row r="1330" spans="7:16" ht="14.5" x14ac:dyDescent="0.35"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</row>
    <row r="1331" spans="7:16" ht="14.5" x14ac:dyDescent="0.35"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</row>
    <row r="1332" spans="7:16" ht="14.5" x14ac:dyDescent="0.35"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</row>
    <row r="1333" spans="7:16" ht="14.5" x14ac:dyDescent="0.35"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</row>
    <row r="1334" spans="7:16" ht="14.5" x14ac:dyDescent="0.35"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</row>
    <row r="1335" spans="7:16" ht="14.5" x14ac:dyDescent="0.35"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</row>
    <row r="1336" spans="7:16" ht="14.5" x14ac:dyDescent="0.35"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</row>
    <row r="1337" spans="7:16" ht="14.5" x14ac:dyDescent="0.35"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</row>
    <row r="1338" spans="7:16" ht="14.5" x14ac:dyDescent="0.35"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</row>
    <row r="1339" spans="7:16" ht="14.5" x14ac:dyDescent="0.35"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</row>
    <row r="1340" spans="7:16" ht="14.5" x14ac:dyDescent="0.35"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</row>
    <row r="1341" spans="7:16" ht="14.5" x14ac:dyDescent="0.35"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</row>
    <row r="1342" spans="7:16" ht="14.5" x14ac:dyDescent="0.35"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</row>
    <row r="1343" spans="7:16" ht="14.5" x14ac:dyDescent="0.35"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</row>
    <row r="1344" spans="7:16" ht="14.5" x14ac:dyDescent="0.35"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</row>
    <row r="1345" spans="7:16" ht="14.5" x14ac:dyDescent="0.35"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</row>
    <row r="1346" spans="7:16" ht="14.5" x14ac:dyDescent="0.35"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</row>
    <row r="1347" spans="7:16" ht="14.5" x14ac:dyDescent="0.35"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</row>
    <row r="1348" spans="7:16" ht="14.5" x14ac:dyDescent="0.35"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</row>
    <row r="1349" spans="7:16" ht="14.5" x14ac:dyDescent="0.35"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</row>
    <row r="1350" spans="7:16" ht="14.5" x14ac:dyDescent="0.35"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</row>
    <row r="1351" spans="7:16" ht="14.5" x14ac:dyDescent="0.35"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</row>
    <row r="1352" spans="7:16" ht="14.5" x14ac:dyDescent="0.35"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</row>
    <row r="1353" spans="7:16" ht="14.5" x14ac:dyDescent="0.35"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</row>
    <row r="1354" spans="7:16" ht="14.5" x14ac:dyDescent="0.35"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</row>
    <row r="1355" spans="7:16" ht="14.5" x14ac:dyDescent="0.35"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</row>
    <row r="1356" spans="7:16" ht="14.5" x14ac:dyDescent="0.35"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</row>
    <row r="1357" spans="7:16" ht="14.5" x14ac:dyDescent="0.35"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</row>
    <row r="1358" spans="7:16" ht="14.5" x14ac:dyDescent="0.35"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</row>
    <row r="1359" spans="7:16" ht="14.5" x14ac:dyDescent="0.35"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</row>
    <row r="1360" spans="7:16" ht="14.5" x14ac:dyDescent="0.35"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</row>
    <row r="1361" spans="7:16" ht="14.5" x14ac:dyDescent="0.35"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</row>
    <row r="1362" spans="7:16" ht="14.5" x14ac:dyDescent="0.35"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</row>
    <row r="1363" spans="7:16" ht="14.5" x14ac:dyDescent="0.35"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</row>
    <row r="1364" spans="7:16" ht="14.5" x14ac:dyDescent="0.35"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</row>
    <row r="1365" spans="7:16" ht="14.5" x14ac:dyDescent="0.35"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</row>
    <row r="1366" spans="7:16" ht="14.5" x14ac:dyDescent="0.35"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</row>
    <row r="1367" spans="7:16" ht="14.5" x14ac:dyDescent="0.35"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</row>
    <row r="1368" spans="7:16" ht="14.5" x14ac:dyDescent="0.35"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</row>
    <row r="1369" spans="7:16" ht="14.5" x14ac:dyDescent="0.35"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</row>
    <row r="1370" spans="7:16" ht="14.5" x14ac:dyDescent="0.35"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</row>
    <row r="1371" spans="7:16" ht="14.5" x14ac:dyDescent="0.35"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</row>
    <row r="1372" spans="7:16" ht="14.5" x14ac:dyDescent="0.35"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</row>
    <row r="1373" spans="7:16" ht="14.5" x14ac:dyDescent="0.35"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</row>
    <row r="1374" spans="7:16" ht="14.5" x14ac:dyDescent="0.35"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</row>
    <row r="1375" spans="7:16" ht="14.5" x14ac:dyDescent="0.35"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</row>
    <row r="1376" spans="7:16" ht="14.5" x14ac:dyDescent="0.35"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</row>
    <row r="1377" spans="7:16" ht="14.5" x14ac:dyDescent="0.35"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</row>
    <row r="1378" spans="7:16" ht="14.5" x14ac:dyDescent="0.35"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</row>
    <row r="1379" spans="7:16" ht="14.5" x14ac:dyDescent="0.35"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</row>
    <row r="1380" spans="7:16" ht="14.5" x14ac:dyDescent="0.35"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</row>
    <row r="1381" spans="7:16" ht="14.5" x14ac:dyDescent="0.35"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</row>
    <row r="1382" spans="7:16" ht="14.5" x14ac:dyDescent="0.35"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</row>
    <row r="1383" spans="7:16" ht="14.5" x14ac:dyDescent="0.35"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</row>
    <row r="1384" spans="7:16" ht="14.5" x14ac:dyDescent="0.35"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</row>
    <row r="1385" spans="7:16" ht="14.5" x14ac:dyDescent="0.35"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</row>
    <row r="1386" spans="7:16" ht="14.5" x14ac:dyDescent="0.35"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</row>
    <row r="1387" spans="7:16" ht="14.5" x14ac:dyDescent="0.35"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</row>
    <row r="1388" spans="7:16" ht="14.5" x14ac:dyDescent="0.35"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</row>
    <row r="1389" spans="7:16" ht="14.5" x14ac:dyDescent="0.35"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</row>
    <row r="1390" spans="7:16" ht="14.5" x14ac:dyDescent="0.35"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</row>
    <row r="1391" spans="7:16" ht="14.5" x14ac:dyDescent="0.35"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</row>
    <row r="1392" spans="7:16" ht="14.5" x14ac:dyDescent="0.35"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</row>
    <row r="1393" spans="7:16" ht="14.5" x14ac:dyDescent="0.35"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</row>
    <row r="1394" spans="7:16" ht="14.5" x14ac:dyDescent="0.35"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</row>
    <row r="1395" spans="7:16" ht="14.5" x14ac:dyDescent="0.35"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</row>
    <row r="1396" spans="7:16" ht="14.5" x14ac:dyDescent="0.35"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</row>
    <row r="1397" spans="7:16" ht="14.5" x14ac:dyDescent="0.35"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</row>
    <row r="1398" spans="7:16" ht="14.5" x14ac:dyDescent="0.35"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</row>
    <row r="1399" spans="7:16" ht="14.5" x14ac:dyDescent="0.35"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</row>
    <row r="1400" spans="7:16" ht="14.5" x14ac:dyDescent="0.35"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</row>
    <row r="1401" spans="7:16" ht="14.5" x14ac:dyDescent="0.35"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</row>
    <row r="1402" spans="7:16" ht="14.5" x14ac:dyDescent="0.35"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</row>
    <row r="1403" spans="7:16" ht="14.5" x14ac:dyDescent="0.35"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</row>
    <row r="1404" spans="7:16" ht="14.5" x14ac:dyDescent="0.35"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</row>
    <row r="1405" spans="7:16" ht="14.5" x14ac:dyDescent="0.35"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</row>
    <row r="1406" spans="7:16" ht="14.5" x14ac:dyDescent="0.35"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</row>
    <row r="1407" spans="7:16" ht="14.5" x14ac:dyDescent="0.35"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</row>
    <row r="1408" spans="7:16" ht="14.5" x14ac:dyDescent="0.35"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</row>
    <row r="1409" spans="7:16" ht="14.5" x14ac:dyDescent="0.35"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</row>
    <row r="1410" spans="7:16" ht="14.5" x14ac:dyDescent="0.35"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</row>
    <row r="1411" spans="7:16" ht="14.5" x14ac:dyDescent="0.35"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</row>
    <row r="1412" spans="7:16" ht="14.5" x14ac:dyDescent="0.35"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</row>
    <row r="1413" spans="7:16" ht="14.5" x14ac:dyDescent="0.35"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</row>
    <row r="1414" spans="7:16" ht="14.5" x14ac:dyDescent="0.35"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</row>
    <row r="1415" spans="7:16" ht="14.5" x14ac:dyDescent="0.35"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</row>
    <row r="1416" spans="7:16" ht="14.5" x14ac:dyDescent="0.35"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</row>
    <row r="1417" spans="7:16" ht="14.5" x14ac:dyDescent="0.35"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</row>
    <row r="1418" spans="7:16" ht="14.5" x14ac:dyDescent="0.35"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</row>
    <row r="1419" spans="7:16" ht="14.5" x14ac:dyDescent="0.35"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</row>
    <row r="1420" spans="7:16" ht="14.5" x14ac:dyDescent="0.35"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</row>
    <row r="1421" spans="7:16" ht="14.5" x14ac:dyDescent="0.35"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</row>
    <row r="1422" spans="7:16" ht="14.5" x14ac:dyDescent="0.35"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</row>
    <row r="1423" spans="7:16" ht="14.5" x14ac:dyDescent="0.35"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</row>
    <row r="1424" spans="7:16" ht="14.5" x14ac:dyDescent="0.35"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</row>
    <row r="1425" spans="7:16" ht="14.5" x14ac:dyDescent="0.35"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</row>
    <row r="1426" spans="7:16" ht="14.5" x14ac:dyDescent="0.35"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</row>
    <row r="1427" spans="7:16" ht="14.5" x14ac:dyDescent="0.35"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</row>
    <row r="1428" spans="7:16" ht="14.5" x14ac:dyDescent="0.35"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</row>
    <row r="1429" spans="7:16" ht="14.5" x14ac:dyDescent="0.35"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</row>
    <row r="1430" spans="7:16" ht="14.5" x14ac:dyDescent="0.35"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</row>
    <row r="1431" spans="7:16" ht="14.5" x14ac:dyDescent="0.35"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</row>
    <row r="1432" spans="7:16" ht="14.5" x14ac:dyDescent="0.35"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</row>
    <row r="1433" spans="7:16" ht="14.5" x14ac:dyDescent="0.35"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</row>
    <row r="1434" spans="7:16" ht="14.5" x14ac:dyDescent="0.35"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</row>
    <row r="1435" spans="7:16" ht="14.5" x14ac:dyDescent="0.35"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</row>
    <row r="1436" spans="7:16" ht="14.5" x14ac:dyDescent="0.35"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</row>
    <row r="1437" spans="7:16" ht="14.5" x14ac:dyDescent="0.35"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</row>
    <row r="1438" spans="7:16" ht="14.5" x14ac:dyDescent="0.35"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</row>
    <row r="1439" spans="7:16" ht="14.5" x14ac:dyDescent="0.35"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</row>
    <row r="1440" spans="7:16" ht="14.5" x14ac:dyDescent="0.35"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</row>
    <row r="1441" spans="7:16" ht="14.5" x14ac:dyDescent="0.35"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</row>
    <row r="1442" spans="7:16" ht="14.5" x14ac:dyDescent="0.35"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</row>
    <row r="1443" spans="7:16" ht="14.5" x14ac:dyDescent="0.35"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</row>
    <row r="1444" spans="7:16" ht="14.5" x14ac:dyDescent="0.35"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</row>
    <row r="1445" spans="7:16" ht="14.5" x14ac:dyDescent="0.35"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</row>
    <row r="1446" spans="7:16" ht="14.5" x14ac:dyDescent="0.35"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</row>
    <row r="1447" spans="7:16" ht="14.5" x14ac:dyDescent="0.35"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</row>
    <row r="1448" spans="7:16" ht="14.5" x14ac:dyDescent="0.35"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</row>
    <row r="1449" spans="7:16" ht="14.5" x14ac:dyDescent="0.35"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</row>
    <row r="1450" spans="7:16" ht="14.5" x14ac:dyDescent="0.35"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</row>
    <row r="1451" spans="7:16" ht="14.5" x14ac:dyDescent="0.35"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</row>
    <row r="1452" spans="7:16" ht="14.5" x14ac:dyDescent="0.35"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</row>
    <row r="1453" spans="7:16" ht="14.5" x14ac:dyDescent="0.35"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</row>
    <row r="1454" spans="7:16" ht="14.5" x14ac:dyDescent="0.35"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</row>
    <row r="1455" spans="7:16" ht="14.5" x14ac:dyDescent="0.35"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</row>
    <row r="1456" spans="7:16" ht="14.5" x14ac:dyDescent="0.35"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</row>
    <row r="1457" spans="7:16" ht="14.5" x14ac:dyDescent="0.35"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</row>
    <row r="1458" spans="7:16" ht="14.5" x14ac:dyDescent="0.35"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</row>
    <row r="1459" spans="7:16" ht="14.5" x14ac:dyDescent="0.35"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</row>
    <row r="1460" spans="7:16" ht="14.5" x14ac:dyDescent="0.35"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</row>
    <row r="1461" spans="7:16" ht="14.5" x14ac:dyDescent="0.35"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</row>
    <row r="1462" spans="7:16" ht="14.5" x14ac:dyDescent="0.35"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</row>
    <row r="1463" spans="7:16" ht="14.5" x14ac:dyDescent="0.35"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</row>
    <row r="1464" spans="7:16" ht="14.5" x14ac:dyDescent="0.35"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</row>
    <row r="1465" spans="7:16" ht="14.5" x14ac:dyDescent="0.35"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</row>
    <row r="1466" spans="7:16" ht="14.5" x14ac:dyDescent="0.35"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</row>
    <row r="1467" spans="7:16" ht="14.5" x14ac:dyDescent="0.35"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</row>
    <row r="1468" spans="7:16" ht="14.5" x14ac:dyDescent="0.35"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</row>
    <row r="1469" spans="7:16" ht="14.5" x14ac:dyDescent="0.35"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</row>
    <row r="1470" spans="7:16" ht="14.5" x14ac:dyDescent="0.35"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</row>
    <row r="1471" spans="7:16" ht="14.5" x14ac:dyDescent="0.35"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</row>
    <row r="1472" spans="7:16" ht="14.5" x14ac:dyDescent="0.35"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</row>
    <row r="1473" spans="7:16" ht="14.5" x14ac:dyDescent="0.35"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</row>
    <row r="1474" spans="7:16" ht="14.5" x14ac:dyDescent="0.35"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</row>
    <row r="1475" spans="7:16" ht="14.5" x14ac:dyDescent="0.35"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</row>
    <row r="1476" spans="7:16" ht="14.5" x14ac:dyDescent="0.35"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</row>
    <row r="1477" spans="7:16" ht="14.5" x14ac:dyDescent="0.35"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</row>
    <row r="1478" spans="7:16" ht="14.5" x14ac:dyDescent="0.35"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</row>
    <row r="1479" spans="7:16" ht="14.5" x14ac:dyDescent="0.35"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</row>
    <row r="1480" spans="7:16" ht="14.5" x14ac:dyDescent="0.35"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</row>
    <row r="1481" spans="7:16" ht="14.5" x14ac:dyDescent="0.35"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</row>
    <row r="1482" spans="7:16" ht="14.5" x14ac:dyDescent="0.35"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</row>
    <row r="1483" spans="7:16" ht="14.5" x14ac:dyDescent="0.35"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</row>
    <row r="1484" spans="7:16" ht="14.5" x14ac:dyDescent="0.35"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</row>
    <row r="1485" spans="7:16" ht="14.5" x14ac:dyDescent="0.35"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</row>
    <row r="1486" spans="7:16" ht="14.5" x14ac:dyDescent="0.35"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</row>
    <row r="1487" spans="7:16" ht="14.5" x14ac:dyDescent="0.35"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</row>
    <row r="1488" spans="7:16" ht="14.5" x14ac:dyDescent="0.35"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</row>
    <row r="1489" spans="7:16" ht="14.5" x14ac:dyDescent="0.35"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</row>
    <row r="1490" spans="7:16" ht="14.5" x14ac:dyDescent="0.35"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</row>
    <row r="1491" spans="7:16" ht="14.5" x14ac:dyDescent="0.35"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</row>
    <row r="1492" spans="7:16" ht="14.5" x14ac:dyDescent="0.35"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</row>
    <row r="1493" spans="7:16" ht="14.5" x14ac:dyDescent="0.35"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</row>
    <row r="1494" spans="7:16" ht="14.5" x14ac:dyDescent="0.35"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</row>
    <row r="1495" spans="7:16" ht="14.5" x14ac:dyDescent="0.35"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</row>
    <row r="1496" spans="7:16" ht="14.5" x14ac:dyDescent="0.35"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</row>
    <row r="1497" spans="7:16" ht="14.5" x14ac:dyDescent="0.35"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</row>
    <row r="1498" spans="7:16" ht="14.5" x14ac:dyDescent="0.35"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</row>
    <row r="1499" spans="7:16" ht="14.5" x14ac:dyDescent="0.35"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</row>
    <row r="1500" spans="7:16" ht="14.5" x14ac:dyDescent="0.35"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</row>
    <row r="1501" spans="7:16" ht="14.5" x14ac:dyDescent="0.35"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</row>
    <row r="1502" spans="7:16" ht="14.5" x14ac:dyDescent="0.35"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</row>
    <row r="1503" spans="7:16" ht="14.5" x14ac:dyDescent="0.35"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</row>
    <row r="1504" spans="7:16" ht="14.5" x14ac:dyDescent="0.35"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</row>
    <row r="1505" spans="7:16" ht="14.5" x14ac:dyDescent="0.35"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</row>
    <row r="1506" spans="7:16" ht="14.5" x14ac:dyDescent="0.35"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</row>
    <row r="1507" spans="7:16" ht="14.5" x14ac:dyDescent="0.35"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</row>
    <row r="1508" spans="7:16" ht="14.5" x14ac:dyDescent="0.35"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</row>
    <row r="1509" spans="7:16" ht="14.5" x14ac:dyDescent="0.35"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</row>
    <row r="1510" spans="7:16" ht="14.5" x14ac:dyDescent="0.35"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</row>
    <row r="1511" spans="7:16" ht="14.5" x14ac:dyDescent="0.35"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</row>
    <row r="1512" spans="7:16" ht="14.5" x14ac:dyDescent="0.35"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</row>
    <row r="1513" spans="7:16" ht="14.5" x14ac:dyDescent="0.35"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</row>
    <row r="1514" spans="7:16" ht="14.5" x14ac:dyDescent="0.35"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</row>
    <row r="1515" spans="7:16" ht="14.5" x14ac:dyDescent="0.35"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</row>
    <row r="1516" spans="7:16" ht="14.5" x14ac:dyDescent="0.35"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</row>
    <row r="1517" spans="7:16" ht="14.5" x14ac:dyDescent="0.35"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</row>
    <row r="1518" spans="7:16" ht="14.5" x14ac:dyDescent="0.35"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</row>
    <row r="1519" spans="7:16" ht="14.5" x14ac:dyDescent="0.35"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</row>
    <row r="1520" spans="7:16" ht="14.5" x14ac:dyDescent="0.35"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</row>
    <row r="1521" spans="7:16" ht="14.5" x14ac:dyDescent="0.35"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</row>
    <row r="1522" spans="7:16" ht="14.5" x14ac:dyDescent="0.35"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</row>
    <row r="1523" spans="7:16" ht="14.5" x14ac:dyDescent="0.35"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</row>
    <row r="1524" spans="7:16" ht="14.5" x14ac:dyDescent="0.35"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</row>
    <row r="1525" spans="7:16" ht="14.5" x14ac:dyDescent="0.35"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</row>
    <row r="1526" spans="7:16" ht="14.5" x14ac:dyDescent="0.35"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</row>
    <row r="1527" spans="7:16" ht="14.5" x14ac:dyDescent="0.35"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</row>
    <row r="1528" spans="7:16" ht="14.5" x14ac:dyDescent="0.35"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</row>
    <row r="1529" spans="7:16" ht="14.5" x14ac:dyDescent="0.35"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</row>
    <row r="1530" spans="7:16" ht="14.5" x14ac:dyDescent="0.35"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</row>
    <row r="1531" spans="7:16" ht="14.5" x14ac:dyDescent="0.35"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</row>
    <row r="1532" spans="7:16" ht="14.5" x14ac:dyDescent="0.35"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</row>
    <row r="1533" spans="7:16" ht="14.5" x14ac:dyDescent="0.35"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</row>
    <row r="1534" spans="7:16" ht="14.5" x14ac:dyDescent="0.35"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</row>
    <row r="1535" spans="7:16" ht="14.5" x14ac:dyDescent="0.35"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</row>
    <row r="1536" spans="7:16" ht="14.5" x14ac:dyDescent="0.35"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</row>
    <row r="1537" spans="7:16" ht="14.5" x14ac:dyDescent="0.35"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</row>
    <row r="1538" spans="7:16" ht="14.5" x14ac:dyDescent="0.35"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</row>
    <row r="1539" spans="7:16" ht="14.5" x14ac:dyDescent="0.35"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</row>
    <row r="1540" spans="7:16" ht="14.5" x14ac:dyDescent="0.35"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</row>
    <row r="1541" spans="7:16" ht="14.5" x14ac:dyDescent="0.35"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</row>
    <row r="1542" spans="7:16" ht="14.5" x14ac:dyDescent="0.35"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</row>
    <row r="1543" spans="7:16" ht="14.5" x14ac:dyDescent="0.35"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</row>
    <row r="1544" spans="7:16" ht="14.5" x14ac:dyDescent="0.35"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</row>
    <row r="1545" spans="7:16" ht="14.5" x14ac:dyDescent="0.35"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</row>
    <row r="1546" spans="7:16" ht="14.5" x14ac:dyDescent="0.35"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</row>
    <row r="1547" spans="7:16" ht="14.5" x14ac:dyDescent="0.35"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</row>
    <row r="1548" spans="7:16" ht="14.5" x14ac:dyDescent="0.35"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</row>
    <row r="1549" spans="7:16" ht="14.5" x14ac:dyDescent="0.35"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</row>
    <row r="1550" spans="7:16" ht="14.5" x14ac:dyDescent="0.35"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</row>
    <row r="1551" spans="7:16" ht="14.5" x14ac:dyDescent="0.35"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</row>
    <row r="1552" spans="7:16" ht="14.5" x14ac:dyDescent="0.35"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</row>
    <row r="1553" spans="7:16" ht="14.5" x14ac:dyDescent="0.35"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</row>
    <row r="1554" spans="7:16" ht="14.5" x14ac:dyDescent="0.35"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</row>
    <row r="1555" spans="7:16" ht="14.5" x14ac:dyDescent="0.35"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</row>
    <row r="1556" spans="7:16" ht="14.5" x14ac:dyDescent="0.35"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</row>
    <row r="1557" spans="7:16" ht="14.5" x14ac:dyDescent="0.35"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</row>
    <row r="1558" spans="7:16" ht="14.5" x14ac:dyDescent="0.35"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</row>
    <row r="1559" spans="7:16" ht="14.5" x14ac:dyDescent="0.35"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</row>
    <row r="1560" spans="7:16" ht="14.5" x14ac:dyDescent="0.35"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</row>
    <row r="1561" spans="7:16" ht="14.5" x14ac:dyDescent="0.35"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</row>
    <row r="1562" spans="7:16" ht="14.5" x14ac:dyDescent="0.35"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</row>
    <row r="1563" spans="7:16" ht="14.5" x14ac:dyDescent="0.35"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</row>
    <row r="1564" spans="7:16" ht="14.5" x14ac:dyDescent="0.35"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</row>
    <row r="1565" spans="7:16" ht="14.5" x14ac:dyDescent="0.35"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</row>
    <row r="1566" spans="7:16" ht="14.5" x14ac:dyDescent="0.35"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</row>
    <row r="1567" spans="7:16" ht="14.5" x14ac:dyDescent="0.35"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</row>
    <row r="1568" spans="7:16" ht="14.5" x14ac:dyDescent="0.35"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</row>
    <row r="1569" spans="7:16" ht="14.5" x14ac:dyDescent="0.35"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</row>
    <row r="1570" spans="7:16" ht="14.5" x14ac:dyDescent="0.35"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</row>
    <row r="1571" spans="7:16" ht="14.5" x14ac:dyDescent="0.35"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</row>
    <row r="1572" spans="7:16" ht="14.5" x14ac:dyDescent="0.35"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</row>
    <row r="1573" spans="7:16" ht="14.5" x14ac:dyDescent="0.35"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</row>
    <row r="1574" spans="7:16" ht="14.5" x14ac:dyDescent="0.35"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</row>
    <row r="1575" spans="7:16" ht="14.5" x14ac:dyDescent="0.35"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</row>
    <row r="1576" spans="7:16" ht="14.5" x14ac:dyDescent="0.35"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</row>
    <row r="1577" spans="7:16" ht="14.5" x14ac:dyDescent="0.35"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</row>
    <row r="1578" spans="7:16" ht="14.5" x14ac:dyDescent="0.35"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</row>
    <row r="1579" spans="7:16" ht="14.5" x14ac:dyDescent="0.35"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</row>
    <row r="1580" spans="7:16" ht="14.5" x14ac:dyDescent="0.35"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</row>
    <row r="1581" spans="7:16" ht="14.5" x14ac:dyDescent="0.35"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</row>
    <row r="1582" spans="7:16" ht="14.5" x14ac:dyDescent="0.35"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</row>
    <row r="1583" spans="7:16" ht="14.5" x14ac:dyDescent="0.35"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</row>
    <row r="1584" spans="7:16" ht="14.5" x14ac:dyDescent="0.35"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</row>
    <row r="1585" spans="7:16" ht="14.5" x14ac:dyDescent="0.35"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</row>
    <row r="1586" spans="7:16" ht="14.5" x14ac:dyDescent="0.35"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</row>
    <row r="1587" spans="7:16" ht="14.5" x14ac:dyDescent="0.35"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</row>
    <row r="1588" spans="7:16" ht="14.5" x14ac:dyDescent="0.35"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</row>
    <row r="1589" spans="7:16" ht="14.5" x14ac:dyDescent="0.35"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</row>
    <row r="1590" spans="7:16" ht="14.5" x14ac:dyDescent="0.35"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</row>
    <row r="1591" spans="7:16" ht="14.5" x14ac:dyDescent="0.35"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</row>
    <row r="1592" spans="7:16" ht="14.5" x14ac:dyDescent="0.35"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</row>
    <row r="1593" spans="7:16" ht="14.5" x14ac:dyDescent="0.35"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</row>
    <row r="1594" spans="7:16" ht="14.5" x14ac:dyDescent="0.35"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</row>
    <row r="1595" spans="7:16" ht="14.5" x14ac:dyDescent="0.35"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</row>
    <row r="1596" spans="7:16" ht="14.5" x14ac:dyDescent="0.35"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</row>
    <row r="1597" spans="7:16" ht="14.5" x14ac:dyDescent="0.35"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</row>
    <row r="1598" spans="7:16" ht="14.5" x14ac:dyDescent="0.35"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</row>
    <row r="1599" spans="7:16" ht="14.5" x14ac:dyDescent="0.35"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</row>
    <row r="1600" spans="7:16" ht="14.5" x14ac:dyDescent="0.35"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</row>
    <row r="1601" spans="7:16" ht="14.5" x14ac:dyDescent="0.35"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</row>
    <row r="1602" spans="7:16" ht="14.5" x14ac:dyDescent="0.35"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</row>
    <row r="1603" spans="7:16" ht="14.5" x14ac:dyDescent="0.35"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</row>
    <row r="1604" spans="7:16" ht="14.5" x14ac:dyDescent="0.35"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</row>
    <row r="1605" spans="7:16" ht="14.5" x14ac:dyDescent="0.35"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</row>
    <row r="1606" spans="7:16" ht="14.5" x14ac:dyDescent="0.35"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</row>
    <row r="1607" spans="7:16" ht="14.5" x14ac:dyDescent="0.35"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</row>
    <row r="1608" spans="7:16" ht="14.5" x14ac:dyDescent="0.35"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</row>
    <row r="1609" spans="7:16" ht="14.5" x14ac:dyDescent="0.35"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</row>
    <row r="1610" spans="7:16" ht="14.5" x14ac:dyDescent="0.35"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</row>
    <row r="1611" spans="7:16" ht="14.5" x14ac:dyDescent="0.35"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</row>
    <row r="1612" spans="7:16" ht="14.5" x14ac:dyDescent="0.35"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</row>
    <row r="1613" spans="7:16" ht="14.5" x14ac:dyDescent="0.35"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</row>
    <row r="1614" spans="7:16" ht="14.5" x14ac:dyDescent="0.35"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</row>
    <row r="1615" spans="7:16" ht="14.5" x14ac:dyDescent="0.35"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</row>
    <row r="1616" spans="7:16" ht="14.5" x14ac:dyDescent="0.35"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</row>
    <row r="1617" spans="7:16" ht="14.5" x14ac:dyDescent="0.35"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</row>
    <row r="1618" spans="7:16" ht="14.5" x14ac:dyDescent="0.35"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</row>
    <row r="1619" spans="7:16" ht="14.5" x14ac:dyDescent="0.35"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</row>
    <row r="1620" spans="7:16" ht="14.5" x14ac:dyDescent="0.35"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</row>
    <row r="1621" spans="7:16" ht="14.5" x14ac:dyDescent="0.35"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</row>
    <row r="1622" spans="7:16" ht="14.5" x14ac:dyDescent="0.35"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</row>
    <row r="1623" spans="7:16" ht="14.5" x14ac:dyDescent="0.35"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</row>
    <row r="1624" spans="7:16" ht="14.5" x14ac:dyDescent="0.35"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</row>
    <row r="1625" spans="7:16" ht="14.5" x14ac:dyDescent="0.35"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</row>
    <row r="1626" spans="7:16" ht="14.5" x14ac:dyDescent="0.35"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</row>
    <row r="1627" spans="7:16" ht="14.5" x14ac:dyDescent="0.35"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</row>
    <row r="1628" spans="7:16" ht="14.5" x14ac:dyDescent="0.35"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</row>
    <row r="1629" spans="7:16" ht="14.5" x14ac:dyDescent="0.35"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</row>
    <row r="1630" spans="7:16" ht="14.5" x14ac:dyDescent="0.35"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</row>
    <row r="1631" spans="7:16" ht="14.5" x14ac:dyDescent="0.35"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</row>
    <row r="1632" spans="7:16" ht="14.5" x14ac:dyDescent="0.35"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</row>
    <row r="1633" spans="7:16" ht="14.5" x14ac:dyDescent="0.35"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</row>
    <row r="1634" spans="7:16" ht="14.5" x14ac:dyDescent="0.35"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</row>
    <row r="1635" spans="7:16" ht="14.5" x14ac:dyDescent="0.35"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</row>
    <row r="1636" spans="7:16" ht="14.5" x14ac:dyDescent="0.35"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</row>
    <row r="1637" spans="7:16" ht="14.5" x14ac:dyDescent="0.35"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</row>
    <row r="1638" spans="7:16" ht="14.5" x14ac:dyDescent="0.35"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</row>
    <row r="1639" spans="7:16" ht="14.5" x14ac:dyDescent="0.35"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</row>
    <row r="1640" spans="7:16" ht="14.5" x14ac:dyDescent="0.35"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</row>
    <row r="1641" spans="7:16" ht="14.5" x14ac:dyDescent="0.35"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</row>
    <row r="1642" spans="7:16" ht="14.5" x14ac:dyDescent="0.35"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</row>
    <row r="1643" spans="7:16" ht="14.5" x14ac:dyDescent="0.35"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</row>
    <row r="1644" spans="7:16" ht="14.5" x14ac:dyDescent="0.35"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</row>
    <row r="1645" spans="7:16" ht="14.5" x14ac:dyDescent="0.35"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</row>
    <row r="1646" spans="7:16" ht="14.5" x14ac:dyDescent="0.35"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</row>
    <row r="1647" spans="7:16" ht="14.5" x14ac:dyDescent="0.35"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</row>
    <row r="1648" spans="7:16" ht="14.5" x14ac:dyDescent="0.35"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</row>
    <row r="1649" spans="7:16" ht="14.5" x14ac:dyDescent="0.35"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</row>
    <row r="1650" spans="7:16" ht="14.5" x14ac:dyDescent="0.35"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</row>
    <row r="1651" spans="7:16" ht="14.5" x14ac:dyDescent="0.35"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</row>
    <row r="1652" spans="7:16" ht="14.5" x14ac:dyDescent="0.35"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</row>
    <row r="1653" spans="7:16" ht="14.5" x14ac:dyDescent="0.35"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</row>
    <row r="1654" spans="7:16" ht="14.5" x14ac:dyDescent="0.35"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</row>
    <row r="1655" spans="7:16" ht="14.5" x14ac:dyDescent="0.35"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</row>
    <row r="1656" spans="7:16" ht="14.5" x14ac:dyDescent="0.35"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</row>
    <row r="1657" spans="7:16" ht="14.5" x14ac:dyDescent="0.35"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</row>
    <row r="1658" spans="7:16" ht="14.5" x14ac:dyDescent="0.35"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</row>
    <row r="1659" spans="7:16" ht="14.5" x14ac:dyDescent="0.35"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</row>
    <row r="1660" spans="7:16" ht="14.5" x14ac:dyDescent="0.35"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</row>
    <row r="1661" spans="7:16" ht="14.5" x14ac:dyDescent="0.35"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</row>
    <row r="1662" spans="7:16" ht="14.5" x14ac:dyDescent="0.35"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</row>
    <row r="1663" spans="7:16" ht="14.5" x14ac:dyDescent="0.35"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</row>
    <row r="1664" spans="7:16" ht="14.5" x14ac:dyDescent="0.35"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</row>
    <row r="1665" spans="7:16" ht="14.5" x14ac:dyDescent="0.35"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</row>
    <row r="1666" spans="7:16" ht="14.5" x14ac:dyDescent="0.35"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</row>
    <row r="1667" spans="7:16" ht="14.5" x14ac:dyDescent="0.35"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</row>
    <row r="1668" spans="7:16" ht="14.5" x14ac:dyDescent="0.35"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</row>
    <row r="1669" spans="7:16" ht="14.5" x14ac:dyDescent="0.35"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</row>
    <row r="1670" spans="7:16" ht="14.5" x14ac:dyDescent="0.35"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</row>
    <row r="1671" spans="7:16" ht="14.5" x14ac:dyDescent="0.35"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</row>
    <row r="1672" spans="7:16" ht="14.5" x14ac:dyDescent="0.35"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</row>
    <row r="1673" spans="7:16" ht="14.5" x14ac:dyDescent="0.35"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</row>
    <row r="1674" spans="7:16" ht="14.5" x14ac:dyDescent="0.35"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</row>
    <row r="1675" spans="7:16" ht="14.5" x14ac:dyDescent="0.35"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</row>
    <row r="1676" spans="7:16" ht="14.5" x14ac:dyDescent="0.35"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</row>
    <row r="1677" spans="7:16" ht="14.5" x14ac:dyDescent="0.35"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</row>
    <row r="1678" spans="7:16" ht="14.5" x14ac:dyDescent="0.35"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</row>
    <row r="1679" spans="7:16" ht="14.5" x14ac:dyDescent="0.35"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</row>
    <row r="1680" spans="7:16" ht="14.5" x14ac:dyDescent="0.35"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</row>
    <row r="1681" spans="7:16" ht="14.5" x14ac:dyDescent="0.35"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</row>
    <row r="1682" spans="7:16" ht="14.5" x14ac:dyDescent="0.35"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</row>
    <row r="1683" spans="7:16" ht="14.5" x14ac:dyDescent="0.35"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</row>
    <row r="1684" spans="7:16" ht="14.5" x14ac:dyDescent="0.35"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</row>
    <row r="1685" spans="7:16" ht="14.5" x14ac:dyDescent="0.35"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</row>
    <row r="1686" spans="7:16" ht="14.5" x14ac:dyDescent="0.35"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</row>
    <row r="1687" spans="7:16" ht="14.5" x14ac:dyDescent="0.35"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</row>
    <row r="1688" spans="7:16" ht="14.5" x14ac:dyDescent="0.35"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</row>
    <row r="1689" spans="7:16" ht="14.5" x14ac:dyDescent="0.35"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</row>
    <row r="1690" spans="7:16" ht="14.5" x14ac:dyDescent="0.35"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</row>
    <row r="1691" spans="7:16" ht="14.5" x14ac:dyDescent="0.35"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</row>
    <row r="1692" spans="7:16" ht="14.5" x14ac:dyDescent="0.35"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</row>
    <row r="1693" spans="7:16" ht="14.5" x14ac:dyDescent="0.35"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</row>
    <row r="1694" spans="7:16" ht="14.5" x14ac:dyDescent="0.35"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</row>
    <row r="1695" spans="7:16" ht="14.5" x14ac:dyDescent="0.35"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</row>
    <row r="1696" spans="7:16" ht="14.5" x14ac:dyDescent="0.35"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</row>
    <row r="1697" spans="7:16" ht="14.5" x14ac:dyDescent="0.35"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</row>
    <row r="1698" spans="7:16" ht="14.5" x14ac:dyDescent="0.35"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</row>
    <row r="1699" spans="7:16" ht="14.5" x14ac:dyDescent="0.35"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</row>
    <row r="1700" spans="7:16" ht="14.5" x14ac:dyDescent="0.35"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</row>
    <row r="1701" spans="7:16" ht="14.5" x14ac:dyDescent="0.35"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</row>
    <row r="1702" spans="7:16" ht="14.5" x14ac:dyDescent="0.35"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</row>
    <row r="1703" spans="7:16" ht="14.5" x14ac:dyDescent="0.35"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</row>
    <row r="1704" spans="7:16" ht="14.5" x14ac:dyDescent="0.35"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</row>
    <row r="1705" spans="7:16" ht="14.5" x14ac:dyDescent="0.35"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</row>
    <row r="1706" spans="7:16" ht="14.5" x14ac:dyDescent="0.35"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</row>
    <row r="1707" spans="7:16" ht="14.5" x14ac:dyDescent="0.35"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</row>
    <row r="1708" spans="7:16" ht="14.5" x14ac:dyDescent="0.35"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</row>
    <row r="1709" spans="7:16" ht="14.5" x14ac:dyDescent="0.35"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</row>
    <row r="1710" spans="7:16" ht="14.5" x14ac:dyDescent="0.35"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</row>
    <row r="1711" spans="7:16" ht="14.5" x14ac:dyDescent="0.35"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</row>
    <row r="1712" spans="7:16" ht="14.5" x14ac:dyDescent="0.35"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</row>
    <row r="1713" spans="7:16" ht="14.5" x14ac:dyDescent="0.35"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</row>
    <row r="1714" spans="7:16" ht="14.5" x14ac:dyDescent="0.35"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</row>
    <row r="1715" spans="7:16" ht="14.5" x14ac:dyDescent="0.35"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</row>
    <row r="1716" spans="7:16" ht="14.5" x14ac:dyDescent="0.35"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</row>
    <row r="1717" spans="7:16" ht="14.5" x14ac:dyDescent="0.35"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</row>
    <row r="1718" spans="7:16" ht="14.5" x14ac:dyDescent="0.35"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</row>
    <row r="1719" spans="7:16" ht="14.5" x14ac:dyDescent="0.35"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</row>
    <row r="1720" spans="7:16" ht="14.5" x14ac:dyDescent="0.35"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</row>
    <row r="1721" spans="7:16" ht="14.5" x14ac:dyDescent="0.35"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</row>
    <row r="1722" spans="7:16" ht="14.5" x14ac:dyDescent="0.35"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</row>
    <row r="1723" spans="7:16" ht="14.5" x14ac:dyDescent="0.35"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</row>
    <row r="1724" spans="7:16" ht="14.5" x14ac:dyDescent="0.35"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</row>
    <row r="1725" spans="7:16" ht="14.5" x14ac:dyDescent="0.35"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</row>
    <row r="1726" spans="7:16" ht="14.5" x14ac:dyDescent="0.35"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</row>
    <row r="1727" spans="7:16" ht="14.5" x14ac:dyDescent="0.35"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</row>
    <row r="1728" spans="7:16" ht="14.5" x14ac:dyDescent="0.35"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</row>
    <row r="1729" spans="7:16" ht="14.5" x14ac:dyDescent="0.35"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</row>
    <row r="1730" spans="7:16" ht="14.5" x14ac:dyDescent="0.35"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</row>
    <row r="1731" spans="7:16" ht="14.5" x14ac:dyDescent="0.35"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</row>
    <row r="1732" spans="7:16" ht="14.5" x14ac:dyDescent="0.35"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</row>
    <row r="1733" spans="7:16" ht="14.5" x14ac:dyDescent="0.35"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</row>
    <row r="1734" spans="7:16" ht="14.5" x14ac:dyDescent="0.35"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</row>
    <row r="1735" spans="7:16" ht="14.5" x14ac:dyDescent="0.35"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</row>
    <row r="1736" spans="7:16" ht="14.5" x14ac:dyDescent="0.35"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</row>
    <row r="1737" spans="7:16" ht="14.5" x14ac:dyDescent="0.35"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</row>
    <row r="1738" spans="7:16" ht="14.5" x14ac:dyDescent="0.35"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</row>
    <row r="1739" spans="7:16" ht="14.5" x14ac:dyDescent="0.35"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</row>
    <row r="1740" spans="7:16" ht="14.5" x14ac:dyDescent="0.35"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</row>
    <row r="1741" spans="7:16" ht="14.5" x14ac:dyDescent="0.35"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</row>
    <row r="1742" spans="7:16" ht="14.5" x14ac:dyDescent="0.35"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</row>
    <row r="1743" spans="7:16" ht="14.5" x14ac:dyDescent="0.35"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</row>
    <row r="1744" spans="7:16" ht="14.5" x14ac:dyDescent="0.35"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</row>
    <row r="1745" spans="7:16" ht="14.5" x14ac:dyDescent="0.35"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</row>
    <row r="1746" spans="7:16" ht="14.5" x14ac:dyDescent="0.35"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</row>
    <row r="1747" spans="7:16" ht="14.5" x14ac:dyDescent="0.35"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</row>
    <row r="1748" spans="7:16" ht="14.5" x14ac:dyDescent="0.35"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</row>
    <row r="1749" spans="7:16" ht="14.5" x14ac:dyDescent="0.35"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</row>
    <row r="1750" spans="7:16" ht="14.5" x14ac:dyDescent="0.35"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</row>
    <row r="1751" spans="7:16" ht="14.5" x14ac:dyDescent="0.35"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</row>
    <row r="1752" spans="7:16" ht="14.5" x14ac:dyDescent="0.35"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</row>
    <row r="1753" spans="7:16" ht="14.5" x14ac:dyDescent="0.35"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</row>
    <row r="1754" spans="7:16" ht="14.5" x14ac:dyDescent="0.35"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</row>
    <row r="1755" spans="7:16" ht="14.5" x14ac:dyDescent="0.35"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</row>
    <row r="1756" spans="7:16" ht="14.5" x14ac:dyDescent="0.35"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</row>
    <row r="1757" spans="7:16" ht="14.5" x14ac:dyDescent="0.35"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</row>
    <row r="1758" spans="7:16" ht="14.5" x14ac:dyDescent="0.35"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</row>
    <row r="1759" spans="7:16" ht="14.5" x14ac:dyDescent="0.35"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</row>
    <row r="1760" spans="7:16" ht="14.5" x14ac:dyDescent="0.35"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</row>
    <row r="1761" spans="7:16" ht="14.5" x14ac:dyDescent="0.35"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</row>
    <row r="1762" spans="7:16" ht="14.5" x14ac:dyDescent="0.35"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</row>
    <row r="1763" spans="7:16" ht="14.5" x14ac:dyDescent="0.35"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</row>
    <row r="1764" spans="7:16" ht="14.5" x14ac:dyDescent="0.35"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</row>
    <row r="1765" spans="7:16" ht="14.5" x14ac:dyDescent="0.35"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</row>
    <row r="1766" spans="7:16" ht="14.5" x14ac:dyDescent="0.35"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</row>
    <row r="1767" spans="7:16" ht="14.5" x14ac:dyDescent="0.35"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</row>
    <row r="1768" spans="7:16" ht="14.5" x14ac:dyDescent="0.35"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</row>
    <row r="1769" spans="7:16" ht="14.5" x14ac:dyDescent="0.35"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</row>
    <row r="1770" spans="7:16" ht="14.5" x14ac:dyDescent="0.35"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</row>
    <row r="1771" spans="7:16" ht="14.5" x14ac:dyDescent="0.35"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</row>
    <row r="1772" spans="7:16" ht="14.5" x14ac:dyDescent="0.35"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</row>
    <row r="1773" spans="7:16" ht="14.5" x14ac:dyDescent="0.35"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</row>
    <row r="1774" spans="7:16" ht="14.5" x14ac:dyDescent="0.35"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</row>
    <row r="1775" spans="7:16" ht="14.5" x14ac:dyDescent="0.35"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</row>
    <row r="1776" spans="7:16" ht="14.5" x14ac:dyDescent="0.35"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</row>
    <row r="1777" spans="7:16" ht="14.5" x14ac:dyDescent="0.35"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</row>
    <row r="1778" spans="7:16" ht="14.5" x14ac:dyDescent="0.35"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</row>
    <row r="1779" spans="7:16" ht="14.5" x14ac:dyDescent="0.35"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</row>
    <row r="1780" spans="7:16" ht="14.5" x14ac:dyDescent="0.35"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</row>
    <row r="1781" spans="7:16" ht="14.5" x14ac:dyDescent="0.35"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</row>
    <row r="1782" spans="7:16" ht="14.5" x14ac:dyDescent="0.35"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</row>
    <row r="1783" spans="7:16" ht="14.5" x14ac:dyDescent="0.35"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</row>
    <row r="1784" spans="7:16" ht="14.5" x14ac:dyDescent="0.35"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</row>
    <row r="1785" spans="7:16" ht="14.5" x14ac:dyDescent="0.35"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</row>
    <row r="1786" spans="7:16" ht="14.5" x14ac:dyDescent="0.35"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</row>
    <row r="1787" spans="7:16" ht="14.5" x14ac:dyDescent="0.35"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</row>
    <row r="1788" spans="7:16" ht="14.5" x14ac:dyDescent="0.35"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</row>
    <row r="1789" spans="7:16" ht="14.5" x14ac:dyDescent="0.35"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</row>
    <row r="1790" spans="7:16" ht="14.5" x14ac:dyDescent="0.35"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</row>
    <row r="1791" spans="7:16" ht="14.5" x14ac:dyDescent="0.35"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</row>
    <row r="1792" spans="7:16" ht="14.5" x14ac:dyDescent="0.35"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</row>
    <row r="1793" spans="7:16" ht="14.5" x14ac:dyDescent="0.35"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</row>
    <row r="1794" spans="7:16" ht="14.5" x14ac:dyDescent="0.35"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</row>
    <row r="1795" spans="7:16" ht="14.5" x14ac:dyDescent="0.35"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</row>
    <row r="1796" spans="7:16" ht="14.5" x14ac:dyDescent="0.35"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</row>
    <row r="1797" spans="7:16" ht="14.5" x14ac:dyDescent="0.35"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</row>
    <row r="1798" spans="7:16" ht="14.5" x14ac:dyDescent="0.35"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</row>
    <row r="1799" spans="7:16" ht="14.5" x14ac:dyDescent="0.35"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</row>
    <row r="1800" spans="7:16" ht="14.5" x14ac:dyDescent="0.35"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</row>
    <row r="1801" spans="7:16" ht="14.5" x14ac:dyDescent="0.35"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</row>
    <row r="1802" spans="7:16" ht="14.5" x14ac:dyDescent="0.35"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</row>
    <row r="1803" spans="7:16" ht="14.5" x14ac:dyDescent="0.35"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</row>
    <row r="1804" spans="7:16" ht="14.5" x14ac:dyDescent="0.35"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</row>
    <row r="1805" spans="7:16" ht="14.5" x14ac:dyDescent="0.35"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</row>
    <row r="1806" spans="7:16" ht="14.5" x14ac:dyDescent="0.35"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</row>
    <row r="1807" spans="7:16" ht="14.5" x14ac:dyDescent="0.35"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</row>
    <row r="1808" spans="7:16" ht="14.5" x14ac:dyDescent="0.35"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</row>
    <row r="1809" spans="7:16" ht="14.5" x14ac:dyDescent="0.35"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</row>
    <row r="1810" spans="7:16" ht="14.5" x14ac:dyDescent="0.35"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</row>
    <row r="1811" spans="7:16" ht="14.5" x14ac:dyDescent="0.35"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</row>
    <row r="1812" spans="7:16" ht="14.5" x14ac:dyDescent="0.35"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</row>
    <row r="1813" spans="7:16" ht="14.5" x14ac:dyDescent="0.35"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</row>
    <row r="1814" spans="7:16" ht="14.5" x14ac:dyDescent="0.35"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</row>
    <row r="1815" spans="7:16" ht="14.5" x14ac:dyDescent="0.35"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</row>
    <row r="1816" spans="7:16" ht="14.5" x14ac:dyDescent="0.35"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</row>
    <row r="1817" spans="7:16" ht="14.5" x14ac:dyDescent="0.35"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</row>
    <row r="1818" spans="7:16" ht="14.5" x14ac:dyDescent="0.35"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</row>
    <row r="1819" spans="7:16" ht="14.5" x14ac:dyDescent="0.35"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</row>
    <row r="1820" spans="7:16" ht="14.5" x14ac:dyDescent="0.35"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</row>
    <row r="1821" spans="7:16" ht="14.5" x14ac:dyDescent="0.35"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</row>
    <row r="1822" spans="7:16" ht="14.5" x14ac:dyDescent="0.35"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</row>
    <row r="1823" spans="7:16" ht="14.5" x14ac:dyDescent="0.35"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</row>
    <row r="1824" spans="7:16" ht="14.5" x14ac:dyDescent="0.35"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</row>
    <row r="1825" spans="7:16" ht="14.5" x14ac:dyDescent="0.35"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</row>
    <row r="1826" spans="7:16" ht="14.5" x14ac:dyDescent="0.35"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</row>
    <row r="1827" spans="7:16" ht="14.5" x14ac:dyDescent="0.35"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</row>
    <row r="1828" spans="7:16" ht="14.5" x14ac:dyDescent="0.35"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</row>
    <row r="1829" spans="7:16" ht="14.5" x14ac:dyDescent="0.35"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</row>
    <row r="1830" spans="7:16" ht="14.5" x14ac:dyDescent="0.35"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</row>
    <row r="1831" spans="7:16" ht="14.5" x14ac:dyDescent="0.35"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</row>
    <row r="1832" spans="7:16" ht="14.5" x14ac:dyDescent="0.35"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</row>
    <row r="1833" spans="7:16" ht="14.5" x14ac:dyDescent="0.35"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</row>
    <row r="1834" spans="7:16" ht="14.5" x14ac:dyDescent="0.35"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</row>
    <row r="1835" spans="7:16" ht="14.5" x14ac:dyDescent="0.35"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</row>
    <row r="1836" spans="7:16" ht="14.5" x14ac:dyDescent="0.35"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</row>
    <row r="1837" spans="7:16" ht="14.5" x14ac:dyDescent="0.35"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</row>
    <row r="1838" spans="7:16" ht="14.5" x14ac:dyDescent="0.35"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</row>
    <row r="1839" spans="7:16" ht="14.5" x14ac:dyDescent="0.35"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</row>
    <row r="1840" spans="7:16" ht="14.5" x14ac:dyDescent="0.35"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</row>
    <row r="1841" spans="7:16" ht="14.5" x14ac:dyDescent="0.35"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</row>
    <row r="1842" spans="7:16" ht="14.5" x14ac:dyDescent="0.35"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</row>
    <row r="1843" spans="7:16" ht="14.5" x14ac:dyDescent="0.35"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</row>
    <row r="1844" spans="7:16" ht="14.5" x14ac:dyDescent="0.35"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</row>
    <row r="1845" spans="7:16" ht="14.5" x14ac:dyDescent="0.35"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</row>
    <row r="1846" spans="7:16" ht="14.5" x14ac:dyDescent="0.35"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</row>
    <row r="1847" spans="7:16" ht="14.5" x14ac:dyDescent="0.35"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</row>
    <row r="1848" spans="7:16" ht="14.5" x14ac:dyDescent="0.35"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</row>
    <row r="1849" spans="7:16" ht="14.5" x14ac:dyDescent="0.35"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</row>
    <row r="1850" spans="7:16" ht="14.5" x14ac:dyDescent="0.35"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</row>
    <row r="1851" spans="7:16" ht="14.5" x14ac:dyDescent="0.35"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</row>
    <row r="1852" spans="7:16" ht="14.5" x14ac:dyDescent="0.35"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</row>
    <row r="1853" spans="7:16" ht="14.5" x14ac:dyDescent="0.35"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</row>
    <row r="1854" spans="7:16" ht="14.5" x14ac:dyDescent="0.35"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</row>
    <row r="1855" spans="7:16" ht="14.5" x14ac:dyDescent="0.35"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</row>
    <row r="1856" spans="7:16" ht="14.5" x14ac:dyDescent="0.35"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</row>
    <row r="1857" spans="7:16" ht="14.5" x14ac:dyDescent="0.35"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</row>
    <row r="1858" spans="7:16" ht="14.5" x14ac:dyDescent="0.35"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</row>
    <row r="1859" spans="7:16" ht="14.5" x14ac:dyDescent="0.35"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</row>
    <row r="1860" spans="7:16" ht="14.5" x14ac:dyDescent="0.35"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</row>
    <row r="1861" spans="7:16" ht="14.5" x14ac:dyDescent="0.35"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</row>
    <row r="1862" spans="7:16" ht="14.5" x14ac:dyDescent="0.35"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</row>
    <row r="1863" spans="7:16" ht="14.5" x14ac:dyDescent="0.35"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</row>
    <row r="1864" spans="7:16" ht="14.5" x14ac:dyDescent="0.35"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</row>
    <row r="1865" spans="7:16" ht="14.5" x14ac:dyDescent="0.35"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</row>
    <row r="1866" spans="7:16" ht="14.5" x14ac:dyDescent="0.35"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</row>
    <row r="1867" spans="7:16" ht="14.5" x14ac:dyDescent="0.35"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</row>
    <row r="1868" spans="7:16" ht="14.5" x14ac:dyDescent="0.35"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</row>
    <row r="1869" spans="7:16" ht="14.5" x14ac:dyDescent="0.35"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</row>
    <row r="1870" spans="7:16" ht="14.5" x14ac:dyDescent="0.35"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</row>
    <row r="1871" spans="7:16" ht="14.5" x14ac:dyDescent="0.35"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</row>
    <row r="1872" spans="7:16" ht="14.5" x14ac:dyDescent="0.35"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</row>
    <row r="1873" spans="7:16" ht="14.5" x14ac:dyDescent="0.35"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</row>
    <row r="1874" spans="7:16" ht="14.5" x14ac:dyDescent="0.35"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</row>
    <row r="1875" spans="7:16" ht="14.5" x14ac:dyDescent="0.35"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</row>
    <row r="1876" spans="7:16" ht="14.5" x14ac:dyDescent="0.35"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</row>
    <row r="1877" spans="7:16" ht="14.5" x14ac:dyDescent="0.35"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</row>
    <row r="1878" spans="7:16" ht="14.5" x14ac:dyDescent="0.35"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</row>
    <row r="1879" spans="7:16" ht="14.5" x14ac:dyDescent="0.35"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</row>
    <row r="1880" spans="7:16" ht="14.5" x14ac:dyDescent="0.35"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</row>
    <row r="1881" spans="7:16" ht="14.5" x14ac:dyDescent="0.35"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</row>
    <row r="1882" spans="7:16" ht="14.5" x14ac:dyDescent="0.35"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</row>
    <row r="1883" spans="7:16" ht="14.5" x14ac:dyDescent="0.35"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</row>
    <row r="1884" spans="7:16" ht="14.5" x14ac:dyDescent="0.35"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</row>
    <row r="1885" spans="7:16" ht="14.5" x14ac:dyDescent="0.35"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</row>
    <row r="1886" spans="7:16" ht="14.5" x14ac:dyDescent="0.35"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</row>
    <row r="1887" spans="7:16" ht="14.5" x14ac:dyDescent="0.35"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</row>
    <row r="1888" spans="7:16" ht="14.5" x14ac:dyDescent="0.35"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</row>
    <row r="1889" spans="7:16" ht="14.5" x14ac:dyDescent="0.35"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</row>
    <row r="1890" spans="7:16" ht="14.5" x14ac:dyDescent="0.35"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</row>
    <row r="1891" spans="7:16" ht="14.5" x14ac:dyDescent="0.35"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</row>
    <row r="1892" spans="7:16" ht="14.5" x14ac:dyDescent="0.35"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</row>
    <row r="1893" spans="7:16" ht="14.5" x14ac:dyDescent="0.35"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</row>
    <row r="1894" spans="7:16" ht="14.5" x14ac:dyDescent="0.35"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</row>
    <row r="1895" spans="7:16" ht="14.5" x14ac:dyDescent="0.35"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</row>
    <row r="1896" spans="7:16" ht="14.5" x14ac:dyDescent="0.35"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</row>
    <row r="1897" spans="7:16" ht="14.5" x14ac:dyDescent="0.35"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</row>
    <row r="1898" spans="7:16" ht="14.5" x14ac:dyDescent="0.35"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</row>
    <row r="1899" spans="7:16" ht="14.5" x14ac:dyDescent="0.35"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</row>
    <row r="1900" spans="7:16" ht="14.5" x14ac:dyDescent="0.35"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</row>
    <row r="1901" spans="7:16" ht="14.5" x14ac:dyDescent="0.35"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</row>
    <row r="1902" spans="7:16" ht="14.5" x14ac:dyDescent="0.35"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</row>
    <row r="1903" spans="7:16" ht="14.5" x14ac:dyDescent="0.35"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</row>
    <row r="1904" spans="7:16" ht="14.5" x14ac:dyDescent="0.35"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</row>
    <row r="1905" spans="7:16" ht="14.5" x14ac:dyDescent="0.35"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</row>
    <row r="1906" spans="7:16" ht="14.5" x14ac:dyDescent="0.35"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</row>
    <row r="1907" spans="7:16" ht="14.5" x14ac:dyDescent="0.35"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</row>
    <row r="1908" spans="7:16" ht="14.5" x14ac:dyDescent="0.35"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</row>
    <row r="1909" spans="7:16" ht="14.5" x14ac:dyDescent="0.35"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</row>
    <row r="1910" spans="7:16" ht="14.5" x14ac:dyDescent="0.35"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</row>
    <row r="1911" spans="7:16" ht="14.5" x14ac:dyDescent="0.35"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</row>
    <row r="1912" spans="7:16" ht="14.5" x14ac:dyDescent="0.35"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</row>
    <row r="1913" spans="7:16" ht="14.5" x14ac:dyDescent="0.35"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</row>
    <row r="1914" spans="7:16" ht="14.5" x14ac:dyDescent="0.35"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</row>
    <row r="1915" spans="7:16" ht="14.5" x14ac:dyDescent="0.35"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</row>
    <row r="1916" spans="7:16" ht="14.5" x14ac:dyDescent="0.35"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</row>
    <row r="1917" spans="7:16" ht="14.5" x14ac:dyDescent="0.35"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</row>
    <row r="1918" spans="7:16" ht="14.5" x14ac:dyDescent="0.35"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</row>
    <row r="1919" spans="7:16" ht="14.5" x14ac:dyDescent="0.35"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</row>
    <row r="1920" spans="7:16" ht="14.5" x14ac:dyDescent="0.35"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</row>
    <row r="1921" spans="7:16" ht="14.5" x14ac:dyDescent="0.35"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</row>
    <row r="1922" spans="7:16" ht="14.5" x14ac:dyDescent="0.35"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</row>
    <row r="1923" spans="7:16" ht="14.5" x14ac:dyDescent="0.35"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</row>
    <row r="1924" spans="7:16" ht="14.5" x14ac:dyDescent="0.35"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</row>
    <row r="1925" spans="7:16" ht="14.5" x14ac:dyDescent="0.35"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</row>
    <row r="1926" spans="7:16" ht="14.5" x14ac:dyDescent="0.35"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</row>
    <row r="1927" spans="7:16" ht="14.5" x14ac:dyDescent="0.35"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</row>
    <row r="1928" spans="7:16" ht="14.5" x14ac:dyDescent="0.35"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</row>
    <row r="1929" spans="7:16" ht="14.5" x14ac:dyDescent="0.35"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</row>
    <row r="1930" spans="7:16" ht="14.5" x14ac:dyDescent="0.35"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</row>
    <row r="1931" spans="7:16" ht="14.5" x14ac:dyDescent="0.35"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</row>
    <row r="1932" spans="7:16" ht="14.5" x14ac:dyDescent="0.35"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</row>
    <row r="1933" spans="7:16" ht="14.5" x14ac:dyDescent="0.35"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</row>
    <row r="1934" spans="7:16" ht="14.5" x14ac:dyDescent="0.35"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</row>
    <row r="1935" spans="7:16" ht="14.5" x14ac:dyDescent="0.35"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</row>
    <row r="1936" spans="7:16" ht="14.5" x14ac:dyDescent="0.35"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</row>
    <row r="1937" spans="7:16" ht="14.5" x14ac:dyDescent="0.35"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</row>
    <row r="1938" spans="7:16" ht="14.5" x14ac:dyDescent="0.35"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</row>
    <row r="1939" spans="7:16" ht="14.5" x14ac:dyDescent="0.35"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</row>
    <row r="1940" spans="7:16" ht="14.5" x14ac:dyDescent="0.35"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</row>
    <row r="1941" spans="7:16" ht="14.5" x14ac:dyDescent="0.35"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</row>
    <row r="1942" spans="7:16" ht="14.5" x14ac:dyDescent="0.35"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</row>
    <row r="1943" spans="7:16" ht="14.5" x14ac:dyDescent="0.35"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</row>
    <row r="1944" spans="7:16" ht="14.5" x14ac:dyDescent="0.35"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</row>
    <row r="1945" spans="7:16" ht="14.5" x14ac:dyDescent="0.35"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</row>
    <row r="1946" spans="7:16" ht="14.5" x14ac:dyDescent="0.35"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</row>
    <row r="1947" spans="7:16" ht="14.5" x14ac:dyDescent="0.35"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</row>
    <row r="1948" spans="7:16" ht="14.5" x14ac:dyDescent="0.35"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</row>
    <row r="1949" spans="7:16" ht="14.5" x14ac:dyDescent="0.35"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</row>
    <row r="1950" spans="7:16" ht="14.5" x14ac:dyDescent="0.35"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</row>
    <row r="1951" spans="7:16" ht="14.5" x14ac:dyDescent="0.35"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</row>
    <row r="1952" spans="7:16" ht="14.5" x14ac:dyDescent="0.35"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</row>
    <row r="1953" spans="7:16" ht="14.5" x14ac:dyDescent="0.35"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</row>
    <row r="1954" spans="7:16" ht="14.5" x14ac:dyDescent="0.35"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</row>
    <row r="1955" spans="7:16" ht="14.5" x14ac:dyDescent="0.35"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</row>
    <row r="1956" spans="7:16" ht="14.5" x14ac:dyDescent="0.35"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</row>
    <row r="1957" spans="7:16" ht="14.5" x14ac:dyDescent="0.35"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</row>
    <row r="1958" spans="7:16" ht="14.5" x14ac:dyDescent="0.35"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</row>
    <row r="1959" spans="7:16" ht="14.5" x14ac:dyDescent="0.35"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</row>
    <row r="1960" spans="7:16" ht="14.5" x14ac:dyDescent="0.35"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</row>
    <row r="1961" spans="7:16" ht="14.5" x14ac:dyDescent="0.35"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</row>
    <row r="1962" spans="7:16" ht="14.5" x14ac:dyDescent="0.35"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</row>
    <row r="1963" spans="7:16" ht="14.5" x14ac:dyDescent="0.35"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</row>
    <row r="1964" spans="7:16" ht="14.5" x14ac:dyDescent="0.35"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</row>
    <row r="1965" spans="7:16" ht="14.5" x14ac:dyDescent="0.35"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</row>
    <row r="1966" spans="7:16" ht="14.5" x14ac:dyDescent="0.35"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</row>
    <row r="1967" spans="7:16" ht="14.5" x14ac:dyDescent="0.35"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</row>
    <row r="1968" spans="7:16" ht="14.5" x14ac:dyDescent="0.35"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</row>
    <row r="1969" spans="7:16" ht="14.5" x14ac:dyDescent="0.35"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</row>
    <row r="1970" spans="7:16" ht="14.5" x14ac:dyDescent="0.35"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</row>
    <row r="1971" spans="7:16" ht="14.5" x14ac:dyDescent="0.35"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</row>
    <row r="1972" spans="7:16" ht="14.5" x14ac:dyDescent="0.35"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</row>
    <row r="1973" spans="7:16" ht="14.5" x14ac:dyDescent="0.35"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</row>
    <row r="1974" spans="7:16" ht="14.5" x14ac:dyDescent="0.35"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</row>
    <row r="1975" spans="7:16" ht="14.5" x14ac:dyDescent="0.35"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</row>
    <row r="1976" spans="7:16" ht="14.5" x14ac:dyDescent="0.35"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</row>
    <row r="1977" spans="7:16" ht="14.5" x14ac:dyDescent="0.35"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</row>
    <row r="1978" spans="7:16" ht="14.5" x14ac:dyDescent="0.35"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</row>
    <row r="1979" spans="7:16" ht="14.5" x14ac:dyDescent="0.35"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</row>
    <row r="1980" spans="7:16" ht="14.5" x14ac:dyDescent="0.35"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</row>
    <row r="1981" spans="7:16" ht="14.5" x14ac:dyDescent="0.35"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</row>
    <row r="1982" spans="7:16" ht="14.5" x14ac:dyDescent="0.35"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</row>
    <row r="1983" spans="7:16" ht="14.5" x14ac:dyDescent="0.35"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</row>
    <row r="1984" spans="7:16" ht="14.5" x14ac:dyDescent="0.35"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</row>
    <row r="1985" spans="7:16" ht="14.5" x14ac:dyDescent="0.35"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</row>
    <row r="1986" spans="7:16" ht="14.5" x14ac:dyDescent="0.35"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</row>
    <row r="1987" spans="7:16" ht="14.5" x14ac:dyDescent="0.35"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</row>
    <row r="1988" spans="7:16" ht="14.5" x14ac:dyDescent="0.35"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</row>
    <row r="1989" spans="7:16" ht="14.5" x14ac:dyDescent="0.35"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</row>
    <row r="1990" spans="7:16" ht="14.5" x14ac:dyDescent="0.35"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</row>
    <row r="1991" spans="7:16" ht="14.5" x14ac:dyDescent="0.35"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</row>
    <row r="1992" spans="7:16" ht="14.5" x14ac:dyDescent="0.35"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</row>
    <row r="1993" spans="7:16" ht="14.5" x14ac:dyDescent="0.35"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</row>
    <row r="1994" spans="7:16" ht="14.5" x14ac:dyDescent="0.35"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</row>
    <row r="1995" spans="7:16" ht="14.5" x14ac:dyDescent="0.35"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</row>
    <row r="1996" spans="7:16" ht="14.5" x14ac:dyDescent="0.35"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</row>
    <row r="1997" spans="7:16" ht="14.5" x14ac:dyDescent="0.35"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</row>
    <row r="1998" spans="7:16" ht="14.5" x14ac:dyDescent="0.35"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</row>
    <row r="1999" spans="7:16" ht="14.5" x14ac:dyDescent="0.35"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</row>
    <row r="2000" spans="7:16" ht="14.5" x14ac:dyDescent="0.35"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</row>
    <row r="2001" spans="7:16" ht="14.5" x14ac:dyDescent="0.35"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</row>
    <row r="2002" spans="7:16" ht="14.5" x14ac:dyDescent="0.35"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</row>
    <row r="2003" spans="7:16" ht="14.5" x14ac:dyDescent="0.35"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</row>
    <row r="2004" spans="7:16" ht="14.5" x14ac:dyDescent="0.35"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</row>
    <row r="2005" spans="7:16" ht="14.5" x14ac:dyDescent="0.35"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</row>
    <row r="2006" spans="7:16" ht="14.5" x14ac:dyDescent="0.35"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</row>
    <row r="2007" spans="7:16" ht="14.5" x14ac:dyDescent="0.35"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</row>
    <row r="2008" spans="7:16" ht="14.5" x14ac:dyDescent="0.35"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</row>
    <row r="2009" spans="7:16" ht="14.5" x14ac:dyDescent="0.35"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</row>
    <row r="2010" spans="7:16" ht="14.5" x14ac:dyDescent="0.35"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</row>
    <row r="2011" spans="7:16" ht="14.5" x14ac:dyDescent="0.35"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</row>
    <row r="2012" spans="7:16" ht="14.5" x14ac:dyDescent="0.35"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</row>
    <row r="2013" spans="7:16" ht="14.5" x14ac:dyDescent="0.35"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</row>
    <row r="2014" spans="7:16" ht="14.5" x14ac:dyDescent="0.35"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</row>
    <row r="2015" spans="7:16" ht="14.5" x14ac:dyDescent="0.35"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</row>
    <row r="2016" spans="7:16" ht="14.5" x14ac:dyDescent="0.35"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</row>
    <row r="2017" spans="7:16" ht="14.5" x14ac:dyDescent="0.35"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</row>
    <row r="2018" spans="7:16" ht="14.5" x14ac:dyDescent="0.35"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</row>
    <row r="2019" spans="7:16" ht="14.5" x14ac:dyDescent="0.35"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</row>
    <row r="2020" spans="7:16" ht="14.5" x14ac:dyDescent="0.35"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</row>
    <row r="2021" spans="7:16" ht="14.5" x14ac:dyDescent="0.35"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</row>
    <row r="2022" spans="7:16" ht="14.5" x14ac:dyDescent="0.35"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</row>
    <row r="2023" spans="7:16" ht="14.5" x14ac:dyDescent="0.35"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</row>
    <row r="2024" spans="7:16" ht="14.5" x14ac:dyDescent="0.35"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</row>
    <row r="2025" spans="7:16" ht="14.5" x14ac:dyDescent="0.35"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</row>
    <row r="2026" spans="7:16" ht="14.5" x14ac:dyDescent="0.35"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</row>
    <row r="2027" spans="7:16" ht="14.5" x14ac:dyDescent="0.35"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</row>
    <row r="2028" spans="7:16" ht="14.5" x14ac:dyDescent="0.35"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</row>
    <row r="2029" spans="7:16" ht="14.5" x14ac:dyDescent="0.35"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</row>
    <row r="2030" spans="7:16" ht="14.5" x14ac:dyDescent="0.35"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</row>
    <row r="2031" spans="7:16" ht="14.5" x14ac:dyDescent="0.35"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</row>
    <row r="2032" spans="7:16" ht="14.5" x14ac:dyDescent="0.35"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</row>
    <row r="2033" spans="7:16" ht="14.5" x14ac:dyDescent="0.35"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</row>
    <row r="2034" spans="7:16" ht="14.5" x14ac:dyDescent="0.35"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</row>
    <row r="2035" spans="7:16" ht="14.5" x14ac:dyDescent="0.35"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</row>
    <row r="2036" spans="7:16" ht="14.5" x14ac:dyDescent="0.35"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</row>
    <row r="2037" spans="7:16" ht="14.5" x14ac:dyDescent="0.35"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</row>
    <row r="2038" spans="7:16" ht="14.5" x14ac:dyDescent="0.35"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</row>
    <row r="2039" spans="7:16" ht="14.5" x14ac:dyDescent="0.35"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</row>
    <row r="2040" spans="7:16" ht="14.5" x14ac:dyDescent="0.35"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</row>
    <row r="2041" spans="7:16" ht="14.5" x14ac:dyDescent="0.35"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</row>
    <row r="2042" spans="7:16" ht="14.5" x14ac:dyDescent="0.35"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</row>
    <row r="2043" spans="7:16" ht="14.5" x14ac:dyDescent="0.35"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</row>
    <row r="2044" spans="7:16" ht="14.5" x14ac:dyDescent="0.35"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</row>
    <row r="2045" spans="7:16" ht="14.5" x14ac:dyDescent="0.35"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</row>
    <row r="2046" spans="7:16" ht="14.5" x14ac:dyDescent="0.35"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</row>
    <row r="2047" spans="7:16" ht="14.5" x14ac:dyDescent="0.35"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</row>
    <row r="2048" spans="7:16" ht="14.5" x14ac:dyDescent="0.35"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</row>
    <row r="2049" spans="7:16" ht="14.5" x14ac:dyDescent="0.35"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</row>
    <row r="2050" spans="7:16" ht="14.5" x14ac:dyDescent="0.35"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</row>
    <row r="2051" spans="7:16" ht="14.5" x14ac:dyDescent="0.35"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</row>
    <row r="2052" spans="7:16" ht="14.5" x14ac:dyDescent="0.35"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</row>
    <row r="2053" spans="7:16" ht="14.5" x14ac:dyDescent="0.35"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</row>
    <row r="2054" spans="7:16" ht="14.5" x14ac:dyDescent="0.35"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</row>
    <row r="2055" spans="7:16" ht="14.5" x14ac:dyDescent="0.35"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</row>
    <row r="2056" spans="7:16" ht="14.5" x14ac:dyDescent="0.35"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</row>
    <row r="2057" spans="7:16" ht="14.5" x14ac:dyDescent="0.35"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</row>
    <row r="2058" spans="7:16" ht="14.5" x14ac:dyDescent="0.35"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</row>
    <row r="2059" spans="7:16" ht="14.5" x14ac:dyDescent="0.35"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</row>
    <row r="2060" spans="7:16" ht="14.5" x14ac:dyDescent="0.35"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</row>
    <row r="2061" spans="7:16" ht="14.5" x14ac:dyDescent="0.35"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</row>
    <row r="2062" spans="7:16" ht="14.5" x14ac:dyDescent="0.35"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</row>
    <row r="2063" spans="7:16" ht="14.5" x14ac:dyDescent="0.35"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</row>
    <row r="2064" spans="7:16" ht="14.5" x14ac:dyDescent="0.35"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</row>
    <row r="2065" spans="7:16" ht="14.5" x14ac:dyDescent="0.35"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</row>
    <row r="2066" spans="7:16" ht="14.5" x14ac:dyDescent="0.35"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</row>
    <row r="2067" spans="7:16" ht="14.5" x14ac:dyDescent="0.35"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</row>
    <row r="2068" spans="7:16" ht="14.5" x14ac:dyDescent="0.35"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</row>
    <row r="2069" spans="7:16" ht="14.5" x14ac:dyDescent="0.35"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</row>
    <row r="2070" spans="7:16" ht="14.5" x14ac:dyDescent="0.35"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</row>
    <row r="2071" spans="7:16" ht="14.5" x14ac:dyDescent="0.35"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</row>
    <row r="2072" spans="7:16" ht="14.5" x14ac:dyDescent="0.35"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</row>
    <row r="2073" spans="7:16" ht="14.5" x14ac:dyDescent="0.35"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</row>
    <row r="2074" spans="7:16" ht="14.5" x14ac:dyDescent="0.35"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</row>
    <row r="2075" spans="7:16" ht="14.5" x14ac:dyDescent="0.35"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</row>
    <row r="2076" spans="7:16" ht="14.5" x14ac:dyDescent="0.35"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</row>
    <row r="2077" spans="7:16" ht="14.5" x14ac:dyDescent="0.35"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</row>
    <row r="2078" spans="7:16" ht="14.5" x14ac:dyDescent="0.35"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</row>
    <row r="2079" spans="7:16" ht="14.5" x14ac:dyDescent="0.35"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</row>
    <row r="2080" spans="7:16" ht="14.5" x14ac:dyDescent="0.35"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</row>
    <row r="2081" spans="7:16" ht="14.5" x14ac:dyDescent="0.35"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</row>
    <row r="2082" spans="7:16" ht="14.5" x14ac:dyDescent="0.35"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</row>
    <row r="2083" spans="7:16" ht="14.5" x14ac:dyDescent="0.35"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</row>
    <row r="2084" spans="7:16" ht="14.5" x14ac:dyDescent="0.35"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</row>
    <row r="2085" spans="7:16" ht="14.5" x14ac:dyDescent="0.35"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</row>
    <row r="2086" spans="7:16" ht="14.5" x14ac:dyDescent="0.35"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</row>
    <row r="2087" spans="7:16" ht="14.5" x14ac:dyDescent="0.35"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</row>
    <row r="2088" spans="7:16" ht="14.5" x14ac:dyDescent="0.35"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</row>
    <row r="2089" spans="7:16" ht="14.5" x14ac:dyDescent="0.35"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</row>
    <row r="2090" spans="7:16" ht="14.5" x14ac:dyDescent="0.35"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</row>
    <row r="2091" spans="7:16" ht="14.5" x14ac:dyDescent="0.35"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</row>
    <row r="2092" spans="7:16" ht="14.5" x14ac:dyDescent="0.35"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</row>
    <row r="2093" spans="7:16" ht="14.5" x14ac:dyDescent="0.35"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</row>
    <row r="2094" spans="7:16" ht="14.5" x14ac:dyDescent="0.35"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</row>
    <row r="2095" spans="7:16" ht="14.5" x14ac:dyDescent="0.35"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</row>
    <row r="2096" spans="7:16" ht="14.5" x14ac:dyDescent="0.35"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</row>
    <row r="2097" spans="7:16" ht="14.5" x14ac:dyDescent="0.35"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</row>
    <row r="2098" spans="7:16" ht="14.5" x14ac:dyDescent="0.35"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</row>
    <row r="2099" spans="7:16" ht="14.5" x14ac:dyDescent="0.35"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</row>
    <row r="2100" spans="7:16" ht="14.5" x14ac:dyDescent="0.35"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</row>
    <row r="2101" spans="7:16" ht="14.5" x14ac:dyDescent="0.35"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</row>
    <row r="2102" spans="7:16" ht="14.5" x14ac:dyDescent="0.35"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</row>
    <row r="2103" spans="7:16" ht="14.5" x14ac:dyDescent="0.35"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</row>
    <row r="2104" spans="7:16" ht="14.5" x14ac:dyDescent="0.35"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</row>
    <row r="2105" spans="7:16" ht="14.5" x14ac:dyDescent="0.35"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</row>
    <row r="2106" spans="7:16" ht="14.5" x14ac:dyDescent="0.35"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</row>
    <row r="2107" spans="7:16" ht="14.5" x14ac:dyDescent="0.35"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</row>
    <row r="2108" spans="7:16" ht="14.5" x14ac:dyDescent="0.35"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</row>
    <row r="2109" spans="7:16" ht="14.5" x14ac:dyDescent="0.35"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</row>
    <row r="2110" spans="7:16" ht="14.5" x14ac:dyDescent="0.35"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</row>
    <row r="2111" spans="7:16" ht="14.5" x14ac:dyDescent="0.35"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</row>
    <row r="2112" spans="7:16" ht="14.5" x14ac:dyDescent="0.35"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</row>
    <row r="2113" spans="7:16" ht="14.5" x14ac:dyDescent="0.35"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</row>
    <row r="2114" spans="7:16" ht="14.5" x14ac:dyDescent="0.35"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</row>
    <row r="2115" spans="7:16" ht="14.5" x14ac:dyDescent="0.35"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</row>
    <row r="2116" spans="7:16" ht="14.5" x14ac:dyDescent="0.35"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</row>
    <row r="2117" spans="7:16" ht="14.5" x14ac:dyDescent="0.35"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</row>
    <row r="2118" spans="7:16" ht="14.5" x14ac:dyDescent="0.35"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</row>
    <row r="2119" spans="7:16" ht="14.5" x14ac:dyDescent="0.35"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</row>
    <row r="2120" spans="7:16" ht="14.5" x14ac:dyDescent="0.35"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</row>
    <row r="2121" spans="7:16" ht="14.5" x14ac:dyDescent="0.35"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</row>
    <row r="2122" spans="7:16" ht="14.5" x14ac:dyDescent="0.35"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</row>
    <row r="2123" spans="7:16" ht="14.5" x14ac:dyDescent="0.35"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</row>
    <row r="2124" spans="7:16" ht="14.5" x14ac:dyDescent="0.35"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</row>
    <row r="2125" spans="7:16" ht="14.5" x14ac:dyDescent="0.35"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</row>
    <row r="2126" spans="7:16" ht="14.5" x14ac:dyDescent="0.35"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</row>
    <row r="2127" spans="7:16" ht="14.5" x14ac:dyDescent="0.35"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</row>
    <row r="2128" spans="7:16" ht="14.5" x14ac:dyDescent="0.35"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</row>
    <row r="2129" spans="7:16" ht="14.5" x14ac:dyDescent="0.35"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</row>
    <row r="2130" spans="7:16" ht="14.5" x14ac:dyDescent="0.35"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</row>
    <row r="2131" spans="7:16" ht="14.5" x14ac:dyDescent="0.35"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</row>
    <row r="2132" spans="7:16" ht="14.5" x14ac:dyDescent="0.35"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</row>
    <row r="2133" spans="7:16" ht="14.5" x14ac:dyDescent="0.35"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</row>
    <row r="2134" spans="7:16" ht="14.5" x14ac:dyDescent="0.35"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</row>
    <row r="2135" spans="7:16" ht="14.5" x14ac:dyDescent="0.35"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</row>
    <row r="2136" spans="7:16" ht="14.5" x14ac:dyDescent="0.35"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</row>
    <row r="2137" spans="7:16" ht="14.5" x14ac:dyDescent="0.35"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</row>
    <row r="2138" spans="7:16" ht="14.5" x14ac:dyDescent="0.35"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</row>
    <row r="2139" spans="7:16" ht="14.5" x14ac:dyDescent="0.35"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</row>
    <row r="2140" spans="7:16" ht="14.5" x14ac:dyDescent="0.35"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</row>
    <row r="2141" spans="7:16" ht="14.5" x14ac:dyDescent="0.35"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</row>
    <row r="2142" spans="7:16" ht="14.5" x14ac:dyDescent="0.35"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</row>
    <row r="2143" spans="7:16" ht="14.5" x14ac:dyDescent="0.35"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</row>
    <row r="2144" spans="7:16" ht="14.5" x14ac:dyDescent="0.35"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</row>
    <row r="2145" spans="7:16" ht="14.5" x14ac:dyDescent="0.35"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</row>
    <row r="2146" spans="7:16" ht="14.5" x14ac:dyDescent="0.35"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</row>
    <row r="2147" spans="7:16" ht="14.5" x14ac:dyDescent="0.35"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</row>
    <row r="2148" spans="7:16" ht="14.5" x14ac:dyDescent="0.35"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</row>
    <row r="2149" spans="7:16" ht="14.5" x14ac:dyDescent="0.35"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</row>
    <row r="2150" spans="7:16" ht="14.5" x14ac:dyDescent="0.35"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</row>
    <row r="2151" spans="7:16" ht="14.5" x14ac:dyDescent="0.35"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</row>
    <row r="2152" spans="7:16" ht="14.5" x14ac:dyDescent="0.35"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</row>
    <row r="2153" spans="7:16" ht="14.5" x14ac:dyDescent="0.35"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</row>
    <row r="2154" spans="7:16" ht="14.5" x14ac:dyDescent="0.35"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</row>
    <row r="2155" spans="7:16" ht="14.5" x14ac:dyDescent="0.35"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</row>
    <row r="2156" spans="7:16" ht="14.5" x14ac:dyDescent="0.35"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</row>
    <row r="2157" spans="7:16" ht="14.5" x14ac:dyDescent="0.35"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</row>
    <row r="2158" spans="7:16" ht="14.5" x14ac:dyDescent="0.35"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</row>
    <row r="2159" spans="7:16" ht="14.5" x14ac:dyDescent="0.35"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</row>
    <row r="2160" spans="7:16" ht="14.5" x14ac:dyDescent="0.35"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</row>
    <row r="2161" spans="7:16" ht="14.5" x14ac:dyDescent="0.35"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</row>
    <row r="2162" spans="7:16" ht="14.5" x14ac:dyDescent="0.35"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</row>
    <row r="2163" spans="7:16" ht="14.5" x14ac:dyDescent="0.35"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</row>
    <row r="2164" spans="7:16" ht="14.5" x14ac:dyDescent="0.35"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</row>
    <row r="2165" spans="7:16" ht="14.5" x14ac:dyDescent="0.35"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</row>
    <row r="2166" spans="7:16" ht="14.5" x14ac:dyDescent="0.35"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</row>
    <row r="2167" spans="7:16" ht="14.5" x14ac:dyDescent="0.35"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</row>
    <row r="2168" spans="7:16" ht="14.5" x14ac:dyDescent="0.35"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</row>
    <row r="2169" spans="7:16" ht="14.5" x14ac:dyDescent="0.35"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</row>
    <row r="2170" spans="7:16" ht="14.5" x14ac:dyDescent="0.35"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</row>
    <row r="2171" spans="7:16" ht="14.5" x14ac:dyDescent="0.35"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</row>
    <row r="2172" spans="7:16" ht="14.5" x14ac:dyDescent="0.35"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</row>
    <row r="2173" spans="7:16" ht="14.5" x14ac:dyDescent="0.35"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</row>
    <row r="2174" spans="7:16" ht="14.5" x14ac:dyDescent="0.35"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</row>
    <row r="2175" spans="7:16" ht="14.5" x14ac:dyDescent="0.35"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</row>
    <row r="2176" spans="7:16" ht="14.5" x14ac:dyDescent="0.35"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</row>
    <row r="2177" spans="7:16" ht="14.5" x14ac:dyDescent="0.35"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</row>
    <row r="2178" spans="7:16" ht="14.5" x14ac:dyDescent="0.35"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</row>
    <row r="2179" spans="7:16" ht="14.5" x14ac:dyDescent="0.35"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</row>
    <row r="2180" spans="7:16" ht="14.5" x14ac:dyDescent="0.35"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</row>
    <row r="2181" spans="7:16" ht="14.5" x14ac:dyDescent="0.35"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</row>
    <row r="2182" spans="7:16" ht="14.5" x14ac:dyDescent="0.35"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</row>
    <row r="2183" spans="7:16" ht="14.5" x14ac:dyDescent="0.35"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</row>
    <row r="2184" spans="7:16" ht="14.5" x14ac:dyDescent="0.35"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</row>
    <row r="2185" spans="7:16" ht="14.5" x14ac:dyDescent="0.35"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</row>
    <row r="2186" spans="7:16" ht="14.5" x14ac:dyDescent="0.35"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</row>
    <row r="2187" spans="7:16" ht="14.5" x14ac:dyDescent="0.35"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</row>
    <row r="2188" spans="7:16" ht="14.5" x14ac:dyDescent="0.35"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</row>
    <row r="2189" spans="7:16" ht="14.5" x14ac:dyDescent="0.35"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</row>
    <row r="2190" spans="7:16" ht="14.5" x14ac:dyDescent="0.35"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</row>
    <row r="2191" spans="7:16" ht="14.5" x14ac:dyDescent="0.35"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</row>
    <row r="2192" spans="7:16" ht="14.5" x14ac:dyDescent="0.35"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</row>
    <row r="2193" spans="7:16" ht="14.5" x14ac:dyDescent="0.35"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</row>
    <row r="2194" spans="7:16" ht="14.5" x14ac:dyDescent="0.35"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</row>
    <row r="2195" spans="7:16" ht="14.5" x14ac:dyDescent="0.35"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</row>
    <row r="2196" spans="7:16" ht="14.5" x14ac:dyDescent="0.35"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</row>
    <row r="2197" spans="7:16" ht="14.5" x14ac:dyDescent="0.35"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</row>
    <row r="2198" spans="7:16" ht="14.5" x14ac:dyDescent="0.35"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</row>
    <row r="2199" spans="7:16" ht="14.5" x14ac:dyDescent="0.35"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</row>
    <row r="2200" spans="7:16" ht="14.5" x14ac:dyDescent="0.35"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</row>
    <row r="2201" spans="7:16" ht="14.5" x14ac:dyDescent="0.35"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</row>
    <row r="2202" spans="7:16" ht="14.5" x14ac:dyDescent="0.35"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</row>
    <row r="2203" spans="7:16" ht="14.5" x14ac:dyDescent="0.35"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</row>
    <row r="2204" spans="7:16" ht="14.5" x14ac:dyDescent="0.35"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</row>
    <row r="2205" spans="7:16" ht="14.5" x14ac:dyDescent="0.35"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</row>
    <row r="2206" spans="7:16" ht="14.5" x14ac:dyDescent="0.35"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</row>
    <row r="2207" spans="7:16" ht="14.5" x14ac:dyDescent="0.35"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</row>
    <row r="2208" spans="7:16" ht="14.5" x14ac:dyDescent="0.35"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</row>
    <row r="2209" spans="7:16" ht="14.5" x14ac:dyDescent="0.35"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</row>
    <row r="2210" spans="7:16" ht="14.5" x14ac:dyDescent="0.35"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</row>
    <row r="2211" spans="7:16" ht="14.5" x14ac:dyDescent="0.35"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</row>
    <row r="2212" spans="7:16" ht="14.5" x14ac:dyDescent="0.35"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</row>
    <row r="2213" spans="7:16" ht="14.5" x14ac:dyDescent="0.35"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</row>
    <row r="2214" spans="7:16" ht="14.5" x14ac:dyDescent="0.35"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</row>
    <row r="2215" spans="7:16" ht="14.5" x14ac:dyDescent="0.35"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</row>
    <row r="2216" spans="7:16" ht="14.5" x14ac:dyDescent="0.35"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</row>
    <row r="2217" spans="7:16" ht="14.5" x14ac:dyDescent="0.35"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</row>
    <row r="2218" spans="7:16" ht="14.5" x14ac:dyDescent="0.35"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</row>
    <row r="2219" spans="7:16" ht="14.5" x14ac:dyDescent="0.35"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</row>
    <row r="2220" spans="7:16" ht="14.5" x14ac:dyDescent="0.35"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</row>
    <row r="2221" spans="7:16" ht="14.5" x14ac:dyDescent="0.35"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</row>
    <row r="2222" spans="7:16" ht="14.5" x14ac:dyDescent="0.35"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</row>
    <row r="2223" spans="7:16" ht="14.5" x14ac:dyDescent="0.35"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</row>
    <row r="2224" spans="7:16" ht="14.5" x14ac:dyDescent="0.35"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</row>
    <row r="2225" spans="7:16" ht="14.5" x14ac:dyDescent="0.35"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</row>
    <row r="2226" spans="7:16" ht="14.5" x14ac:dyDescent="0.35"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</row>
    <row r="2227" spans="7:16" ht="14.5" x14ac:dyDescent="0.35"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</row>
    <row r="2228" spans="7:16" ht="14.5" x14ac:dyDescent="0.35"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</row>
    <row r="2229" spans="7:16" ht="14.5" x14ac:dyDescent="0.35"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</row>
    <row r="2230" spans="7:16" ht="14.5" x14ac:dyDescent="0.35"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</row>
    <row r="2231" spans="7:16" ht="14.5" x14ac:dyDescent="0.35"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</row>
    <row r="2232" spans="7:16" ht="14.5" x14ac:dyDescent="0.35"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</row>
    <row r="2233" spans="7:16" ht="14.5" x14ac:dyDescent="0.35"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</row>
    <row r="2234" spans="7:16" ht="14.5" x14ac:dyDescent="0.35"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</row>
    <row r="2235" spans="7:16" ht="14.5" x14ac:dyDescent="0.35"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</row>
    <row r="2236" spans="7:16" ht="14.5" x14ac:dyDescent="0.35"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</row>
    <row r="2237" spans="7:16" ht="14.5" x14ac:dyDescent="0.35"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</row>
    <row r="2238" spans="7:16" ht="14.5" x14ac:dyDescent="0.35"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</row>
    <row r="2239" spans="7:16" ht="14.5" x14ac:dyDescent="0.35"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</row>
    <row r="2240" spans="7:16" ht="14.5" x14ac:dyDescent="0.35"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</row>
    <row r="2241" spans="7:16" ht="14.5" x14ac:dyDescent="0.35"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</row>
    <row r="2242" spans="7:16" ht="14.5" x14ac:dyDescent="0.35"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</row>
    <row r="2243" spans="7:16" ht="14.5" x14ac:dyDescent="0.35"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</row>
    <row r="2244" spans="7:16" ht="14.5" x14ac:dyDescent="0.35"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</row>
    <row r="2245" spans="7:16" ht="14.5" x14ac:dyDescent="0.35"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</row>
    <row r="2246" spans="7:16" ht="14.5" x14ac:dyDescent="0.35"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</row>
    <row r="2247" spans="7:16" ht="14.5" x14ac:dyDescent="0.35"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</row>
    <row r="2248" spans="7:16" ht="14.5" x14ac:dyDescent="0.35"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</row>
    <row r="2249" spans="7:16" ht="14.5" x14ac:dyDescent="0.35"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</row>
    <row r="2250" spans="7:16" ht="14.5" x14ac:dyDescent="0.35"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</row>
    <row r="2251" spans="7:16" ht="14.5" x14ac:dyDescent="0.35"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</row>
    <row r="2252" spans="7:16" ht="14.5" x14ac:dyDescent="0.35"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</row>
    <row r="2253" spans="7:16" ht="14.5" x14ac:dyDescent="0.35"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</row>
    <row r="2254" spans="7:16" ht="14.5" x14ac:dyDescent="0.35"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</row>
    <row r="2255" spans="7:16" ht="14.5" x14ac:dyDescent="0.35"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</row>
    <row r="2256" spans="7:16" ht="14.5" x14ac:dyDescent="0.35"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</row>
    <row r="2257" spans="7:16" ht="14.5" x14ac:dyDescent="0.35"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</row>
    <row r="2258" spans="7:16" ht="14.5" x14ac:dyDescent="0.35"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</row>
    <row r="2259" spans="7:16" ht="14.5" x14ac:dyDescent="0.35"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</row>
    <row r="2260" spans="7:16" ht="14.5" x14ac:dyDescent="0.35"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</row>
    <row r="2261" spans="7:16" ht="14.5" x14ac:dyDescent="0.35"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</row>
    <row r="2262" spans="7:16" ht="14.5" x14ac:dyDescent="0.35"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</row>
    <row r="2263" spans="7:16" ht="14.5" x14ac:dyDescent="0.35"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</row>
    <row r="2264" spans="7:16" ht="14.5" x14ac:dyDescent="0.35"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</row>
    <row r="2265" spans="7:16" ht="14.5" x14ac:dyDescent="0.35"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</row>
    <row r="2266" spans="7:16" ht="14.5" x14ac:dyDescent="0.35"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</row>
    <row r="2267" spans="7:16" ht="14.5" x14ac:dyDescent="0.35"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</row>
    <row r="2268" spans="7:16" ht="14.5" x14ac:dyDescent="0.35"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</row>
    <row r="2269" spans="7:16" ht="14.5" x14ac:dyDescent="0.35"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</row>
    <row r="2270" spans="7:16" ht="14.5" x14ac:dyDescent="0.35"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</row>
    <row r="2271" spans="7:16" ht="14.5" x14ac:dyDescent="0.35"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</row>
    <row r="2272" spans="7:16" ht="14.5" x14ac:dyDescent="0.35"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</row>
    <row r="2273" spans="7:16" ht="14.5" x14ac:dyDescent="0.35"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</row>
    <row r="2274" spans="7:16" ht="14.5" x14ac:dyDescent="0.35"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</row>
    <row r="2275" spans="7:16" ht="14.5" x14ac:dyDescent="0.35"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</row>
    <row r="2276" spans="7:16" ht="14.5" x14ac:dyDescent="0.35"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</row>
    <row r="2277" spans="7:16" ht="14.5" x14ac:dyDescent="0.35"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</row>
    <row r="2278" spans="7:16" ht="14.5" x14ac:dyDescent="0.35"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</row>
    <row r="2279" spans="7:16" ht="14.5" x14ac:dyDescent="0.35"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</row>
    <row r="2280" spans="7:16" ht="14.5" x14ac:dyDescent="0.35"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</row>
    <row r="2281" spans="7:16" ht="14.5" x14ac:dyDescent="0.35"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</row>
    <row r="2282" spans="7:16" ht="14.5" x14ac:dyDescent="0.35"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</row>
    <row r="2283" spans="7:16" ht="14.5" x14ac:dyDescent="0.35"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</row>
    <row r="2284" spans="7:16" ht="14.5" x14ac:dyDescent="0.35"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</row>
    <row r="2285" spans="7:16" ht="14.5" x14ac:dyDescent="0.35"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</row>
    <row r="2286" spans="7:16" ht="14.5" x14ac:dyDescent="0.35"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</row>
    <row r="2287" spans="7:16" ht="14.5" x14ac:dyDescent="0.35"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</row>
    <row r="2288" spans="7:16" ht="14.5" x14ac:dyDescent="0.35"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</row>
    <row r="2289" spans="7:16" ht="14.5" x14ac:dyDescent="0.35"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</row>
    <row r="2290" spans="7:16" ht="14.5" x14ac:dyDescent="0.35"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</row>
    <row r="2291" spans="7:16" ht="14.5" x14ac:dyDescent="0.35"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</row>
    <row r="2292" spans="7:16" ht="14.5" x14ac:dyDescent="0.35"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</row>
    <row r="2293" spans="7:16" ht="14.5" x14ac:dyDescent="0.35"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</row>
    <row r="2294" spans="7:16" ht="14.5" x14ac:dyDescent="0.35"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</row>
    <row r="2295" spans="7:16" ht="14.5" x14ac:dyDescent="0.35"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</row>
    <row r="2296" spans="7:16" ht="14.5" x14ac:dyDescent="0.35"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</row>
    <row r="2297" spans="7:16" ht="14.5" x14ac:dyDescent="0.35"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</row>
    <row r="2298" spans="7:16" ht="14.5" x14ac:dyDescent="0.35"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</row>
    <row r="2299" spans="7:16" ht="14.5" x14ac:dyDescent="0.35"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</row>
    <row r="2300" spans="7:16" ht="14.5" x14ac:dyDescent="0.35"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</row>
    <row r="2301" spans="7:16" ht="14.5" x14ac:dyDescent="0.35"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</row>
    <row r="2302" spans="7:16" ht="14.5" x14ac:dyDescent="0.35"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</row>
    <row r="2303" spans="7:16" ht="14.5" x14ac:dyDescent="0.35"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</row>
    <row r="2304" spans="7:16" ht="14.5" x14ac:dyDescent="0.35"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</row>
    <row r="2305" spans="7:16" ht="14.5" x14ac:dyDescent="0.35"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</row>
    <row r="2306" spans="7:16" ht="14.5" x14ac:dyDescent="0.35"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</row>
    <row r="2307" spans="7:16" ht="14.5" x14ac:dyDescent="0.35"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</row>
    <row r="2308" spans="7:16" ht="14.5" x14ac:dyDescent="0.35"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</row>
    <row r="2309" spans="7:16" ht="14.5" x14ac:dyDescent="0.35"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</row>
    <row r="2310" spans="7:16" ht="14.5" x14ac:dyDescent="0.35"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</row>
    <row r="2311" spans="7:16" ht="14.5" x14ac:dyDescent="0.35"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</row>
    <row r="2312" spans="7:16" ht="14.5" x14ac:dyDescent="0.35"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</row>
    <row r="2313" spans="7:16" ht="14.5" x14ac:dyDescent="0.35"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</row>
    <row r="2314" spans="7:16" ht="14.5" x14ac:dyDescent="0.35"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</row>
    <row r="2315" spans="7:16" ht="14.5" x14ac:dyDescent="0.35"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</row>
    <row r="2316" spans="7:16" ht="14.5" x14ac:dyDescent="0.35"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</row>
    <row r="2317" spans="7:16" ht="14.5" x14ac:dyDescent="0.35"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</row>
    <row r="2318" spans="7:16" ht="14.5" x14ac:dyDescent="0.35"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</row>
    <row r="2319" spans="7:16" ht="14.5" x14ac:dyDescent="0.35"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</row>
    <row r="2320" spans="7:16" ht="14.5" x14ac:dyDescent="0.35"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</row>
    <row r="2321" spans="7:16" ht="14.5" x14ac:dyDescent="0.35"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</row>
    <row r="2322" spans="7:16" ht="14.5" x14ac:dyDescent="0.35"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</row>
    <row r="2323" spans="7:16" ht="14.5" x14ac:dyDescent="0.35"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</row>
    <row r="2324" spans="7:16" ht="14.5" x14ac:dyDescent="0.35"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</row>
    <row r="2325" spans="7:16" ht="14.5" x14ac:dyDescent="0.35"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</row>
    <row r="2326" spans="7:16" ht="14.5" x14ac:dyDescent="0.35"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</row>
    <row r="2327" spans="7:16" ht="14.5" x14ac:dyDescent="0.35"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</row>
    <row r="2328" spans="7:16" ht="14.5" x14ac:dyDescent="0.35"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</row>
    <row r="2329" spans="7:16" ht="14.5" x14ac:dyDescent="0.35"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</row>
    <row r="2330" spans="7:16" ht="14.5" x14ac:dyDescent="0.35"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</row>
    <row r="2331" spans="7:16" ht="14.5" x14ac:dyDescent="0.35"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</row>
    <row r="2332" spans="7:16" ht="14.5" x14ac:dyDescent="0.35"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</row>
    <row r="2333" spans="7:16" ht="14.5" x14ac:dyDescent="0.35"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</row>
    <row r="2334" spans="7:16" ht="14.5" x14ac:dyDescent="0.35"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</row>
    <row r="2335" spans="7:16" ht="14.5" x14ac:dyDescent="0.35"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</row>
    <row r="2336" spans="7:16" ht="14.5" x14ac:dyDescent="0.35"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</row>
    <row r="2337" spans="7:16" ht="14.5" x14ac:dyDescent="0.35"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</row>
    <row r="2338" spans="7:16" ht="14.5" x14ac:dyDescent="0.35"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</row>
    <row r="2339" spans="7:16" ht="14.5" x14ac:dyDescent="0.35"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</row>
    <row r="2340" spans="7:16" ht="14.5" x14ac:dyDescent="0.35"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</row>
    <row r="2341" spans="7:16" ht="14.5" x14ac:dyDescent="0.35"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</row>
    <row r="2342" spans="7:16" ht="14.5" x14ac:dyDescent="0.35"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</row>
    <row r="2343" spans="7:16" ht="14.5" x14ac:dyDescent="0.35"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</row>
    <row r="2344" spans="7:16" ht="14.5" x14ac:dyDescent="0.35"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</row>
    <row r="2345" spans="7:16" ht="14.5" x14ac:dyDescent="0.35"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</row>
    <row r="2346" spans="7:16" ht="14.5" x14ac:dyDescent="0.35"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</row>
    <row r="2347" spans="7:16" ht="14.5" x14ac:dyDescent="0.35"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</row>
    <row r="2348" spans="7:16" ht="14.5" x14ac:dyDescent="0.35"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</row>
    <row r="2349" spans="7:16" ht="14.5" x14ac:dyDescent="0.35"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</row>
    <row r="2350" spans="7:16" ht="14.5" x14ac:dyDescent="0.35"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</row>
    <row r="2351" spans="7:16" ht="14.5" x14ac:dyDescent="0.35"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</row>
    <row r="2352" spans="7:16" ht="14.5" x14ac:dyDescent="0.35"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</row>
    <row r="2353" spans="7:16" ht="14.5" x14ac:dyDescent="0.35"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</row>
    <row r="2354" spans="7:16" ht="14.5" x14ac:dyDescent="0.35"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</row>
    <row r="2355" spans="7:16" ht="14.5" x14ac:dyDescent="0.35"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</row>
    <row r="2356" spans="7:16" ht="14.5" x14ac:dyDescent="0.35"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</row>
    <row r="2357" spans="7:16" ht="14.5" x14ac:dyDescent="0.35"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</row>
    <row r="2358" spans="7:16" ht="14.5" x14ac:dyDescent="0.35"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</row>
    <row r="2359" spans="7:16" ht="14.5" x14ac:dyDescent="0.35"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</row>
    <row r="2360" spans="7:16" ht="14.5" x14ac:dyDescent="0.35"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</row>
    <row r="2361" spans="7:16" ht="14.5" x14ac:dyDescent="0.35"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</row>
    <row r="2362" spans="7:16" ht="14.5" x14ac:dyDescent="0.35"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</row>
    <row r="2363" spans="7:16" ht="14.5" x14ac:dyDescent="0.35"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</row>
    <row r="2364" spans="7:16" ht="14.5" x14ac:dyDescent="0.35"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</row>
    <row r="2365" spans="7:16" ht="14.5" x14ac:dyDescent="0.35"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</row>
    <row r="2366" spans="7:16" ht="14.5" x14ac:dyDescent="0.35"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</row>
    <row r="2367" spans="7:16" ht="14.5" x14ac:dyDescent="0.35"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</row>
    <row r="2368" spans="7:16" ht="14.5" x14ac:dyDescent="0.35"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</row>
    <row r="2369" spans="7:16" ht="14.5" x14ac:dyDescent="0.35"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</row>
    <row r="2370" spans="7:16" ht="14.5" x14ac:dyDescent="0.35"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</row>
    <row r="2371" spans="7:16" ht="14.5" x14ac:dyDescent="0.35"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</row>
    <row r="2372" spans="7:16" ht="14.5" x14ac:dyDescent="0.35"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</row>
    <row r="2373" spans="7:16" ht="14.5" x14ac:dyDescent="0.35"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</row>
    <row r="2374" spans="7:16" ht="14.5" x14ac:dyDescent="0.35"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</row>
    <row r="2375" spans="7:16" ht="14.5" x14ac:dyDescent="0.35"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</row>
    <row r="2376" spans="7:16" ht="14.5" x14ac:dyDescent="0.35"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</row>
    <row r="2377" spans="7:16" ht="14.5" x14ac:dyDescent="0.35"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</row>
    <row r="2378" spans="7:16" ht="14.5" x14ac:dyDescent="0.35"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</row>
    <row r="2379" spans="7:16" ht="14.5" x14ac:dyDescent="0.35"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</row>
    <row r="2380" spans="7:16" ht="14.5" x14ac:dyDescent="0.35"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</row>
    <row r="2381" spans="7:16" ht="14.5" x14ac:dyDescent="0.35"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</row>
    <row r="2382" spans="7:16" ht="14.5" x14ac:dyDescent="0.35"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</row>
    <row r="2383" spans="7:16" ht="14.5" x14ac:dyDescent="0.35"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</row>
    <row r="2384" spans="7:16" ht="14.5" x14ac:dyDescent="0.35"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</row>
    <row r="2385" spans="7:16" ht="14.5" x14ac:dyDescent="0.35"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</row>
    <row r="2386" spans="7:16" ht="14.5" x14ac:dyDescent="0.35"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</row>
    <row r="2387" spans="7:16" ht="14.5" x14ac:dyDescent="0.35"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</row>
    <row r="2388" spans="7:16" ht="14.5" x14ac:dyDescent="0.35"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</row>
    <row r="2389" spans="7:16" ht="14.5" x14ac:dyDescent="0.35"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</row>
    <row r="2390" spans="7:16" ht="14.5" x14ac:dyDescent="0.35"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</row>
    <row r="2391" spans="7:16" ht="14.5" x14ac:dyDescent="0.35"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</row>
    <row r="2392" spans="7:16" ht="14.5" x14ac:dyDescent="0.35"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</row>
    <row r="2393" spans="7:16" ht="14.5" x14ac:dyDescent="0.35"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</row>
    <row r="2394" spans="7:16" ht="14.5" x14ac:dyDescent="0.35"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</row>
    <row r="2395" spans="7:16" ht="14.5" x14ac:dyDescent="0.35"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</row>
    <row r="2396" spans="7:16" ht="14.5" x14ac:dyDescent="0.35"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</row>
    <row r="2397" spans="7:16" ht="14.5" x14ac:dyDescent="0.35"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</row>
    <row r="2398" spans="7:16" ht="14.5" x14ac:dyDescent="0.35"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</row>
    <row r="2399" spans="7:16" ht="14.5" x14ac:dyDescent="0.35"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</row>
    <row r="2400" spans="7:16" ht="14.5" x14ac:dyDescent="0.35"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</row>
    <row r="2401" spans="7:16" ht="14.5" x14ac:dyDescent="0.35"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</row>
    <row r="2402" spans="7:16" ht="14.5" x14ac:dyDescent="0.35"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</row>
    <row r="2403" spans="7:16" ht="14.5" x14ac:dyDescent="0.35"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</row>
    <row r="2404" spans="7:16" ht="14.5" x14ac:dyDescent="0.35"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</row>
    <row r="2405" spans="7:16" ht="14.5" x14ac:dyDescent="0.35"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</row>
    <row r="2406" spans="7:16" ht="14.5" x14ac:dyDescent="0.35"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</row>
    <row r="2407" spans="7:16" ht="14.5" x14ac:dyDescent="0.35"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</row>
    <row r="2408" spans="7:16" ht="14.5" x14ac:dyDescent="0.35"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</row>
    <row r="2409" spans="7:16" ht="14.5" x14ac:dyDescent="0.35"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</row>
    <row r="2410" spans="7:16" ht="14.5" x14ac:dyDescent="0.35"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</row>
    <row r="2411" spans="7:16" ht="14.5" x14ac:dyDescent="0.35"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</row>
    <row r="2412" spans="7:16" ht="14.5" x14ac:dyDescent="0.35"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</row>
    <row r="2413" spans="7:16" ht="14.5" x14ac:dyDescent="0.35"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</row>
    <row r="2414" spans="7:16" ht="14.5" x14ac:dyDescent="0.35"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</row>
    <row r="2415" spans="7:16" ht="14.5" x14ac:dyDescent="0.35"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</row>
    <row r="2416" spans="7:16" ht="14.5" x14ac:dyDescent="0.35"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</row>
    <row r="2417" spans="7:16" ht="14.5" x14ac:dyDescent="0.35"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</row>
    <row r="2418" spans="7:16" ht="14.5" x14ac:dyDescent="0.35"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</row>
    <row r="2419" spans="7:16" ht="14.5" x14ac:dyDescent="0.35"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</row>
    <row r="2420" spans="7:16" ht="14.5" x14ac:dyDescent="0.35"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</row>
    <row r="2421" spans="7:16" ht="14.5" x14ac:dyDescent="0.35"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</row>
    <row r="2422" spans="7:16" ht="14.5" x14ac:dyDescent="0.35"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</row>
    <row r="2423" spans="7:16" ht="14.5" x14ac:dyDescent="0.35"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</row>
    <row r="2424" spans="7:16" ht="14.5" x14ac:dyDescent="0.35"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</row>
    <row r="2425" spans="7:16" ht="14.5" x14ac:dyDescent="0.35"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</row>
    <row r="2426" spans="7:16" ht="14.5" x14ac:dyDescent="0.35"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</row>
    <row r="2427" spans="7:16" ht="14.5" x14ac:dyDescent="0.35"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</row>
    <row r="2428" spans="7:16" ht="14.5" x14ac:dyDescent="0.35"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</row>
    <row r="2429" spans="7:16" ht="14.5" x14ac:dyDescent="0.35"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</row>
    <row r="2430" spans="7:16" ht="14.5" x14ac:dyDescent="0.35"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</row>
    <row r="2431" spans="7:16" ht="14.5" x14ac:dyDescent="0.35"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</row>
    <row r="2432" spans="7:16" ht="14.5" x14ac:dyDescent="0.35"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</row>
    <row r="2433" spans="7:16" ht="14.5" x14ac:dyDescent="0.35"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</row>
    <row r="2434" spans="7:16" ht="14.5" x14ac:dyDescent="0.35"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</row>
    <row r="2435" spans="7:16" ht="14.5" x14ac:dyDescent="0.35"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</row>
    <row r="2436" spans="7:16" ht="14.5" x14ac:dyDescent="0.35"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</row>
    <row r="2437" spans="7:16" ht="14.5" x14ac:dyDescent="0.35"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</row>
    <row r="2438" spans="7:16" ht="14.5" x14ac:dyDescent="0.35"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</row>
    <row r="2439" spans="7:16" ht="14.5" x14ac:dyDescent="0.35"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</row>
    <row r="2440" spans="7:16" ht="14.5" x14ac:dyDescent="0.35"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</row>
    <row r="2441" spans="7:16" ht="14.5" x14ac:dyDescent="0.35"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</row>
    <row r="2442" spans="7:16" ht="14.5" x14ac:dyDescent="0.35"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</row>
    <row r="2443" spans="7:16" ht="14.5" x14ac:dyDescent="0.35"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</row>
    <row r="2444" spans="7:16" ht="14.5" x14ac:dyDescent="0.35"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</row>
    <row r="2445" spans="7:16" ht="14.5" x14ac:dyDescent="0.35"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</row>
    <row r="2446" spans="7:16" ht="14.5" x14ac:dyDescent="0.35"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</row>
    <row r="2447" spans="7:16" ht="14.5" x14ac:dyDescent="0.35"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</row>
    <row r="2448" spans="7:16" ht="14.5" x14ac:dyDescent="0.35"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</row>
    <row r="2449" spans="7:16" ht="14.5" x14ac:dyDescent="0.35"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</row>
    <row r="2450" spans="7:16" ht="14.5" x14ac:dyDescent="0.35"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</row>
    <row r="2451" spans="7:16" ht="14.5" x14ac:dyDescent="0.35"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</row>
    <row r="2452" spans="7:16" ht="14.5" x14ac:dyDescent="0.35"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</row>
    <row r="2453" spans="7:16" ht="14.5" x14ac:dyDescent="0.35"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</row>
    <row r="2454" spans="7:16" ht="14.5" x14ac:dyDescent="0.35"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</row>
    <row r="2455" spans="7:16" ht="14.5" x14ac:dyDescent="0.35"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</row>
    <row r="2456" spans="7:16" ht="14.5" x14ac:dyDescent="0.35"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</row>
    <row r="2457" spans="7:16" ht="14.5" x14ac:dyDescent="0.35"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</row>
    <row r="2458" spans="7:16" ht="14.5" x14ac:dyDescent="0.35"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</row>
    <row r="2459" spans="7:16" ht="14.5" x14ac:dyDescent="0.35"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</row>
    <row r="2460" spans="7:16" ht="14.5" x14ac:dyDescent="0.35"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</row>
    <row r="2461" spans="7:16" ht="14.5" x14ac:dyDescent="0.35"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</row>
    <row r="2462" spans="7:16" ht="14.5" x14ac:dyDescent="0.35"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</row>
    <row r="2463" spans="7:16" ht="14.5" x14ac:dyDescent="0.35"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</row>
    <row r="2464" spans="7:16" ht="14.5" x14ac:dyDescent="0.35"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</row>
    <row r="2465" spans="7:16" ht="14.5" x14ac:dyDescent="0.35"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</row>
    <row r="2466" spans="7:16" ht="14.5" x14ac:dyDescent="0.35"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</row>
    <row r="2467" spans="7:16" ht="14.5" x14ac:dyDescent="0.35"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</row>
    <row r="2468" spans="7:16" ht="14.5" x14ac:dyDescent="0.35"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</row>
    <row r="2469" spans="7:16" ht="14.5" x14ac:dyDescent="0.35"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</row>
    <row r="2470" spans="7:16" ht="14.5" x14ac:dyDescent="0.35"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</row>
    <row r="2471" spans="7:16" ht="14.5" x14ac:dyDescent="0.35"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</row>
    <row r="2472" spans="7:16" ht="14.5" x14ac:dyDescent="0.35"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</row>
    <row r="2473" spans="7:16" ht="14.5" x14ac:dyDescent="0.35"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</row>
    <row r="2474" spans="7:16" ht="14.5" x14ac:dyDescent="0.35"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</row>
    <row r="2475" spans="7:16" ht="14.5" x14ac:dyDescent="0.35"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</row>
    <row r="2476" spans="7:16" ht="14.5" x14ac:dyDescent="0.35"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</row>
    <row r="2477" spans="7:16" ht="14.5" x14ac:dyDescent="0.35"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</row>
    <row r="2478" spans="7:16" ht="14.5" x14ac:dyDescent="0.35"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</row>
    <row r="2479" spans="7:16" ht="14.5" x14ac:dyDescent="0.35"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</row>
    <row r="2480" spans="7:16" ht="14.5" x14ac:dyDescent="0.35"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</row>
    <row r="2481" spans="7:16" ht="14.5" x14ac:dyDescent="0.35"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</row>
    <row r="2482" spans="7:16" ht="14.5" x14ac:dyDescent="0.35"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</row>
    <row r="2483" spans="7:16" ht="14.5" x14ac:dyDescent="0.35"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</row>
    <row r="2484" spans="7:16" ht="14.5" x14ac:dyDescent="0.35"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</row>
    <row r="2485" spans="7:16" ht="14.5" x14ac:dyDescent="0.35"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</row>
    <row r="2486" spans="7:16" ht="14.5" x14ac:dyDescent="0.35"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</row>
    <row r="2487" spans="7:16" ht="14.5" x14ac:dyDescent="0.35"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</row>
    <row r="2488" spans="7:16" ht="14.5" x14ac:dyDescent="0.35"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</row>
    <row r="2489" spans="7:16" ht="14.5" x14ac:dyDescent="0.35"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</row>
    <row r="2490" spans="7:16" ht="14.5" x14ac:dyDescent="0.35"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</row>
    <row r="2491" spans="7:16" ht="14.5" x14ac:dyDescent="0.35"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</row>
    <row r="2492" spans="7:16" ht="14.5" x14ac:dyDescent="0.35"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</row>
    <row r="2493" spans="7:16" ht="14.5" x14ac:dyDescent="0.35"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</row>
    <row r="2494" spans="7:16" ht="14.5" x14ac:dyDescent="0.35"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</row>
    <row r="2495" spans="7:16" ht="14.5" x14ac:dyDescent="0.35"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</row>
    <row r="2496" spans="7:16" ht="14.5" x14ac:dyDescent="0.35"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</row>
    <row r="2497" spans="7:16" ht="14.5" x14ac:dyDescent="0.35"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</row>
    <row r="2498" spans="7:16" ht="14.5" x14ac:dyDescent="0.35"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</row>
    <row r="2499" spans="7:16" ht="14.5" x14ac:dyDescent="0.35"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</row>
    <row r="2500" spans="7:16" ht="14.5" x14ac:dyDescent="0.35"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</row>
    <row r="2501" spans="7:16" ht="14.5" x14ac:dyDescent="0.35"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</row>
    <row r="2502" spans="7:16" ht="14.5" x14ac:dyDescent="0.35"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</row>
    <row r="2503" spans="7:16" ht="14.5" x14ac:dyDescent="0.35"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</row>
    <row r="2504" spans="7:16" ht="14.5" x14ac:dyDescent="0.35"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</row>
    <row r="2505" spans="7:16" ht="14.5" x14ac:dyDescent="0.35"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</row>
    <row r="2506" spans="7:16" ht="14.5" x14ac:dyDescent="0.35"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</row>
    <row r="2507" spans="7:16" ht="14.5" x14ac:dyDescent="0.35"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</row>
    <row r="2508" spans="7:16" ht="14.5" x14ac:dyDescent="0.35"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</row>
    <row r="2509" spans="7:16" ht="14.5" x14ac:dyDescent="0.35"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</row>
    <row r="2510" spans="7:16" ht="14.5" x14ac:dyDescent="0.35"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</row>
    <row r="2511" spans="7:16" ht="14.5" x14ac:dyDescent="0.35"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</row>
    <row r="2512" spans="7:16" ht="14.5" x14ac:dyDescent="0.35"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</row>
    <row r="2513" spans="7:16" ht="14.5" x14ac:dyDescent="0.35"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</row>
    <row r="2514" spans="7:16" ht="14.5" x14ac:dyDescent="0.35"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</row>
    <row r="2515" spans="7:16" ht="14.5" x14ac:dyDescent="0.35"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</row>
    <row r="2516" spans="7:16" ht="14.5" x14ac:dyDescent="0.35"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</row>
    <row r="2517" spans="7:16" ht="14.5" x14ac:dyDescent="0.35"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</row>
    <row r="2518" spans="7:16" ht="14.5" x14ac:dyDescent="0.35"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</row>
    <row r="2519" spans="7:16" ht="14.5" x14ac:dyDescent="0.35"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</row>
    <row r="2520" spans="7:16" ht="14.5" x14ac:dyDescent="0.35"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</row>
    <row r="2521" spans="7:16" ht="14.5" x14ac:dyDescent="0.35"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</row>
    <row r="2522" spans="7:16" ht="14.5" x14ac:dyDescent="0.35"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</row>
    <row r="2523" spans="7:16" ht="14.5" x14ac:dyDescent="0.35"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</row>
    <row r="2524" spans="7:16" ht="14.5" x14ac:dyDescent="0.35"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</row>
    <row r="2525" spans="7:16" ht="14.5" x14ac:dyDescent="0.35"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</row>
    <row r="2526" spans="7:16" ht="14.5" x14ac:dyDescent="0.35"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</row>
    <row r="2527" spans="7:16" ht="14.5" x14ac:dyDescent="0.35"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</row>
    <row r="2528" spans="7:16" ht="14.5" x14ac:dyDescent="0.35"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</row>
    <row r="2529" spans="7:16" ht="14.5" x14ac:dyDescent="0.35"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</row>
    <row r="2530" spans="7:16" ht="14.5" x14ac:dyDescent="0.35"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</row>
    <row r="2531" spans="7:16" ht="14.5" x14ac:dyDescent="0.35"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</row>
    <row r="2532" spans="7:16" ht="14.5" x14ac:dyDescent="0.35"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</row>
    <row r="2533" spans="7:16" ht="14.5" x14ac:dyDescent="0.35"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</row>
    <row r="2534" spans="7:16" ht="14.5" x14ac:dyDescent="0.35"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</row>
    <row r="2535" spans="7:16" ht="14.5" x14ac:dyDescent="0.35"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</row>
    <row r="2536" spans="7:16" ht="14.5" x14ac:dyDescent="0.35"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</row>
    <row r="2537" spans="7:16" ht="14.5" x14ac:dyDescent="0.35"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</row>
    <row r="2538" spans="7:16" ht="14.5" x14ac:dyDescent="0.35"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</row>
    <row r="2539" spans="7:16" ht="14.5" x14ac:dyDescent="0.35"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</row>
    <row r="2540" spans="7:16" ht="14.5" x14ac:dyDescent="0.35"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</row>
    <row r="2541" spans="7:16" ht="14.5" x14ac:dyDescent="0.35"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</row>
    <row r="2542" spans="7:16" ht="14.5" x14ac:dyDescent="0.35"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</row>
    <row r="2543" spans="7:16" ht="14.5" x14ac:dyDescent="0.35"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</row>
    <row r="2544" spans="7:16" ht="14.5" x14ac:dyDescent="0.35"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</row>
    <row r="2545" spans="7:16" ht="14.5" x14ac:dyDescent="0.35"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</row>
    <row r="2546" spans="7:16" ht="14.5" x14ac:dyDescent="0.35"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</row>
    <row r="2547" spans="7:16" ht="14.5" x14ac:dyDescent="0.35"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</row>
    <row r="2548" spans="7:16" ht="14.5" x14ac:dyDescent="0.35"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</row>
    <row r="2549" spans="7:16" ht="14.5" x14ac:dyDescent="0.35"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</row>
    <row r="2550" spans="7:16" ht="14.5" x14ac:dyDescent="0.35"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</row>
    <row r="2551" spans="7:16" ht="14.5" x14ac:dyDescent="0.35"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</row>
    <row r="2552" spans="7:16" ht="14.5" x14ac:dyDescent="0.35"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</row>
    <row r="2553" spans="7:16" ht="14.5" x14ac:dyDescent="0.35"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</row>
    <row r="2554" spans="7:16" ht="14.5" x14ac:dyDescent="0.35"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</row>
    <row r="2555" spans="7:16" ht="14.5" x14ac:dyDescent="0.35"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</row>
    <row r="2556" spans="7:16" ht="14.5" x14ac:dyDescent="0.35"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</row>
    <row r="2557" spans="7:16" ht="14.5" x14ac:dyDescent="0.35"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</row>
    <row r="2558" spans="7:16" ht="14.5" x14ac:dyDescent="0.35"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</row>
    <row r="2559" spans="7:16" ht="14.5" x14ac:dyDescent="0.35"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</row>
    <row r="2560" spans="7:16" ht="14.5" x14ac:dyDescent="0.35"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</row>
    <row r="2561" spans="7:16" ht="14.5" x14ac:dyDescent="0.35"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</row>
    <row r="2562" spans="7:16" ht="14.5" x14ac:dyDescent="0.35"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</row>
    <row r="2563" spans="7:16" ht="14.5" x14ac:dyDescent="0.35"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</row>
    <row r="2564" spans="7:16" ht="14.5" x14ac:dyDescent="0.35"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</row>
    <row r="2565" spans="7:16" ht="14.5" x14ac:dyDescent="0.35"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</row>
    <row r="2566" spans="7:16" ht="14.5" x14ac:dyDescent="0.35"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</row>
    <row r="2567" spans="7:16" ht="14.5" x14ac:dyDescent="0.35"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</row>
    <row r="2568" spans="7:16" ht="14.5" x14ac:dyDescent="0.35"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</row>
    <row r="2569" spans="7:16" ht="14.5" x14ac:dyDescent="0.35"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</row>
    <row r="2570" spans="7:16" ht="14.5" x14ac:dyDescent="0.35"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</row>
    <row r="2571" spans="7:16" ht="14.5" x14ac:dyDescent="0.35"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</row>
    <row r="2572" spans="7:16" ht="14.5" x14ac:dyDescent="0.35"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</row>
    <row r="2573" spans="7:16" ht="14.5" x14ac:dyDescent="0.35"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</row>
    <row r="2574" spans="7:16" ht="14.5" x14ac:dyDescent="0.35"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</row>
    <row r="2575" spans="7:16" ht="14.5" x14ac:dyDescent="0.35"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</row>
    <row r="2576" spans="7:16" ht="14.5" x14ac:dyDescent="0.35"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</row>
    <row r="2577" spans="7:16" ht="14.5" x14ac:dyDescent="0.35"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</row>
    <row r="2578" spans="7:16" ht="14.5" x14ac:dyDescent="0.35"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</row>
    <row r="2579" spans="7:16" ht="14.5" x14ac:dyDescent="0.35"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</row>
    <row r="2580" spans="7:16" ht="14.5" x14ac:dyDescent="0.35"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</row>
    <row r="2581" spans="7:16" ht="14.5" x14ac:dyDescent="0.35"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</row>
    <row r="2582" spans="7:16" ht="14.5" x14ac:dyDescent="0.35"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</row>
    <row r="2583" spans="7:16" ht="14.5" x14ac:dyDescent="0.35"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</row>
    <row r="2584" spans="7:16" ht="14.5" x14ac:dyDescent="0.35"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</row>
    <row r="2585" spans="7:16" ht="14.5" x14ac:dyDescent="0.35"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</row>
    <row r="2586" spans="7:16" ht="14.5" x14ac:dyDescent="0.35"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</row>
    <row r="2587" spans="7:16" ht="14.5" x14ac:dyDescent="0.35"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</row>
    <row r="2588" spans="7:16" ht="14.5" x14ac:dyDescent="0.35"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</row>
    <row r="2589" spans="7:16" ht="14.5" x14ac:dyDescent="0.35"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</row>
    <row r="2590" spans="7:16" ht="14.5" x14ac:dyDescent="0.35"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</row>
    <row r="2591" spans="7:16" ht="14.5" x14ac:dyDescent="0.35"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</row>
    <row r="2592" spans="7:16" ht="14.5" x14ac:dyDescent="0.35"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</row>
    <row r="2593" spans="7:16" ht="14.5" x14ac:dyDescent="0.35"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</row>
    <row r="2594" spans="7:16" ht="14.5" x14ac:dyDescent="0.35"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</row>
    <row r="2595" spans="7:16" ht="14.5" x14ac:dyDescent="0.35"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</row>
    <row r="2596" spans="7:16" ht="14.5" x14ac:dyDescent="0.35"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</row>
    <row r="2597" spans="7:16" ht="14.5" x14ac:dyDescent="0.35"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</row>
    <row r="2598" spans="7:16" ht="14.5" x14ac:dyDescent="0.35"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</row>
    <row r="2599" spans="7:16" ht="14.5" x14ac:dyDescent="0.35"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</row>
    <row r="2600" spans="7:16" ht="14.5" x14ac:dyDescent="0.35"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</row>
    <row r="2601" spans="7:16" ht="14.5" x14ac:dyDescent="0.35"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</row>
    <row r="2602" spans="7:16" ht="14.5" x14ac:dyDescent="0.35"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</row>
    <row r="2603" spans="7:16" ht="14.5" x14ac:dyDescent="0.35"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</row>
    <row r="2604" spans="7:16" ht="14.5" x14ac:dyDescent="0.35"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</row>
    <row r="2605" spans="7:16" ht="14.5" x14ac:dyDescent="0.35"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</row>
    <row r="2606" spans="7:16" ht="14.5" x14ac:dyDescent="0.35"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</row>
    <row r="2607" spans="7:16" ht="14.5" x14ac:dyDescent="0.35"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</row>
    <row r="2608" spans="7:16" ht="14.5" x14ac:dyDescent="0.35"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</row>
    <row r="2609" spans="7:16" ht="14.5" x14ac:dyDescent="0.35"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</row>
    <row r="2610" spans="7:16" ht="14.5" x14ac:dyDescent="0.35"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</row>
    <row r="2611" spans="7:16" ht="14.5" x14ac:dyDescent="0.35"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</row>
    <row r="2612" spans="7:16" ht="14.5" x14ac:dyDescent="0.35"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</row>
    <row r="2613" spans="7:16" ht="14.5" x14ac:dyDescent="0.35"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</row>
    <row r="2614" spans="7:16" ht="14.5" x14ac:dyDescent="0.35"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</row>
    <row r="2615" spans="7:16" ht="14.5" x14ac:dyDescent="0.35"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</row>
    <row r="2616" spans="7:16" ht="14.5" x14ac:dyDescent="0.35"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</row>
    <row r="2617" spans="7:16" ht="14.5" x14ac:dyDescent="0.35"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</row>
    <row r="2618" spans="7:16" ht="14.5" x14ac:dyDescent="0.35"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</row>
    <row r="2619" spans="7:16" ht="14.5" x14ac:dyDescent="0.35"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</row>
    <row r="2620" spans="7:16" ht="14.5" x14ac:dyDescent="0.35"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</row>
    <row r="2621" spans="7:16" ht="14.5" x14ac:dyDescent="0.35"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</row>
    <row r="2622" spans="7:16" ht="14.5" x14ac:dyDescent="0.35"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</row>
    <row r="2623" spans="7:16" ht="14.5" x14ac:dyDescent="0.35"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</row>
    <row r="2624" spans="7:16" ht="14.5" x14ac:dyDescent="0.35"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</row>
    <row r="2625" spans="7:16" ht="14.5" x14ac:dyDescent="0.35"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</row>
    <row r="2626" spans="7:16" ht="14.5" x14ac:dyDescent="0.35"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</row>
    <row r="2627" spans="7:16" ht="14.5" x14ac:dyDescent="0.35"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</row>
    <row r="2628" spans="7:16" ht="14.5" x14ac:dyDescent="0.35"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</row>
    <row r="2629" spans="7:16" ht="14.5" x14ac:dyDescent="0.35"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</row>
    <row r="2630" spans="7:16" ht="14.5" x14ac:dyDescent="0.35"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</row>
    <row r="2631" spans="7:16" ht="14.5" x14ac:dyDescent="0.35"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</row>
    <row r="2632" spans="7:16" ht="14.5" x14ac:dyDescent="0.35"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</row>
    <row r="2633" spans="7:16" ht="14.5" x14ac:dyDescent="0.35"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</row>
    <row r="2634" spans="7:16" ht="14.5" x14ac:dyDescent="0.35"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</row>
    <row r="2635" spans="7:16" ht="14.5" x14ac:dyDescent="0.35"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</row>
    <row r="2636" spans="7:16" ht="14.5" x14ac:dyDescent="0.35"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</row>
    <row r="2637" spans="7:16" ht="14.5" x14ac:dyDescent="0.35"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</row>
    <row r="2638" spans="7:16" ht="14.5" x14ac:dyDescent="0.35"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</row>
    <row r="2639" spans="7:16" ht="14.5" x14ac:dyDescent="0.35"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</row>
    <row r="2640" spans="7:16" ht="14.5" x14ac:dyDescent="0.35"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</row>
    <row r="2641" spans="7:16" ht="14.5" x14ac:dyDescent="0.35"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</row>
    <row r="2642" spans="7:16" ht="14.5" x14ac:dyDescent="0.35"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</row>
    <row r="2643" spans="7:16" ht="14.5" x14ac:dyDescent="0.35"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</row>
    <row r="2644" spans="7:16" ht="14.5" x14ac:dyDescent="0.35"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</row>
    <row r="2645" spans="7:16" ht="14.5" x14ac:dyDescent="0.35"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</row>
    <row r="2646" spans="7:16" ht="14.5" x14ac:dyDescent="0.35"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</row>
    <row r="2647" spans="7:16" ht="14.5" x14ac:dyDescent="0.35"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</row>
    <row r="2648" spans="7:16" ht="14.5" x14ac:dyDescent="0.35"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</row>
    <row r="2649" spans="7:16" ht="14.5" x14ac:dyDescent="0.35"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</row>
    <row r="2650" spans="7:16" ht="14.5" x14ac:dyDescent="0.35"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</row>
    <row r="2651" spans="7:16" ht="14.5" x14ac:dyDescent="0.35"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</row>
    <row r="2652" spans="7:16" ht="14.5" x14ac:dyDescent="0.35"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</row>
    <row r="2653" spans="7:16" ht="14.5" x14ac:dyDescent="0.35"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</row>
    <row r="2654" spans="7:16" ht="14.5" x14ac:dyDescent="0.35"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</row>
    <row r="2655" spans="7:16" ht="14.5" x14ac:dyDescent="0.35"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</row>
    <row r="2656" spans="7:16" ht="14.5" x14ac:dyDescent="0.35"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</row>
    <row r="2657" spans="7:16" ht="14.5" x14ac:dyDescent="0.35"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</row>
    <row r="2658" spans="7:16" ht="14.5" x14ac:dyDescent="0.35"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</row>
    <row r="2659" spans="7:16" ht="14.5" x14ac:dyDescent="0.35"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</row>
    <row r="2660" spans="7:16" ht="14.5" x14ac:dyDescent="0.35"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</row>
    <row r="2661" spans="7:16" ht="14.5" x14ac:dyDescent="0.35"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</row>
    <row r="2662" spans="7:16" ht="14.5" x14ac:dyDescent="0.35"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</row>
    <row r="2663" spans="7:16" ht="14.5" x14ac:dyDescent="0.35"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</row>
    <row r="2664" spans="7:16" ht="14.5" x14ac:dyDescent="0.35"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</row>
    <row r="2665" spans="7:16" ht="14.5" x14ac:dyDescent="0.35"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</row>
    <row r="2666" spans="7:16" ht="14.5" x14ac:dyDescent="0.35"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</row>
    <row r="2667" spans="7:16" ht="14.5" x14ac:dyDescent="0.35"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</row>
    <row r="2668" spans="7:16" ht="14.5" x14ac:dyDescent="0.35"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</row>
    <row r="2669" spans="7:16" ht="14.5" x14ac:dyDescent="0.35"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</row>
    <row r="2670" spans="7:16" ht="14.5" x14ac:dyDescent="0.35"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</row>
    <row r="2671" spans="7:16" ht="14.5" x14ac:dyDescent="0.35"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</row>
    <row r="2672" spans="7:16" ht="14.5" x14ac:dyDescent="0.35"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</row>
    <row r="2673" spans="7:16" ht="14.5" x14ac:dyDescent="0.35"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</row>
    <row r="2674" spans="7:16" ht="14.5" x14ac:dyDescent="0.35"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</row>
    <row r="2675" spans="7:16" ht="14.5" x14ac:dyDescent="0.35"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</row>
    <row r="2676" spans="7:16" ht="14.5" x14ac:dyDescent="0.35"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</row>
    <row r="2677" spans="7:16" ht="14.5" x14ac:dyDescent="0.35"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</row>
    <row r="2678" spans="7:16" ht="14.5" x14ac:dyDescent="0.35"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</row>
    <row r="2679" spans="7:16" ht="14.5" x14ac:dyDescent="0.35"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</row>
    <row r="2680" spans="7:16" ht="14.5" x14ac:dyDescent="0.35"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</row>
    <row r="2681" spans="7:16" ht="14.5" x14ac:dyDescent="0.35"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</row>
    <row r="2682" spans="7:16" ht="14.5" x14ac:dyDescent="0.35"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</row>
    <row r="2683" spans="7:16" ht="14.5" x14ac:dyDescent="0.35"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</row>
    <row r="2684" spans="7:16" ht="14.5" x14ac:dyDescent="0.35"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</row>
    <row r="2685" spans="7:16" ht="14.5" x14ac:dyDescent="0.35"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</row>
    <row r="2686" spans="7:16" ht="14.5" x14ac:dyDescent="0.35"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</row>
    <row r="2687" spans="7:16" ht="14.5" x14ac:dyDescent="0.35"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</row>
    <row r="2688" spans="7:16" ht="14.5" x14ac:dyDescent="0.35"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</row>
    <row r="2689" spans="7:16" ht="14.5" x14ac:dyDescent="0.35"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</row>
    <row r="2690" spans="7:16" ht="14.5" x14ac:dyDescent="0.35"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</row>
    <row r="2691" spans="7:16" ht="14.5" x14ac:dyDescent="0.35"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</row>
    <row r="2692" spans="7:16" ht="14.5" x14ac:dyDescent="0.35"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</row>
    <row r="2693" spans="7:16" ht="14.5" x14ac:dyDescent="0.35"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</row>
    <row r="2694" spans="7:16" ht="14.5" x14ac:dyDescent="0.35"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</row>
    <row r="2695" spans="7:16" ht="14.5" x14ac:dyDescent="0.35"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</row>
    <row r="2696" spans="7:16" ht="14.5" x14ac:dyDescent="0.35"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</row>
    <row r="2697" spans="7:16" ht="14.5" x14ac:dyDescent="0.35"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</row>
    <row r="2698" spans="7:16" ht="14.5" x14ac:dyDescent="0.35"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</row>
    <row r="2699" spans="7:16" ht="14.5" x14ac:dyDescent="0.35"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</row>
    <row r="2700" spans="7:16" ht="14.5" x14ac:dyDescent="0.35"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</row>
    <row r="2701" spans="7:16" ht="14.5" x14ac:dyDescent="0.35"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</row>
    <row r="2702" spans="7:16" ht="14.5" x14ac:dyDescent="0.35"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</row>
    <row r="2703" spans="7:16" ht="14.5" x14ac:dyDescent="0.35"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</row>
    <row r="2704" spans="7:16" ht="14.5" x14ac:dyDescent="0.35"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</row>
    <row r="2705" spans="7:16" ht="14.5" x14ac:dyDescent="0.35"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</row>
    <row r="2706" spans="7:16" ht="14.5" x14ac:dyDescent="0.35"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</row>
    <row r="2707" spans="7:16" ht="14.5" x14ac:dyDescent="0.35"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</row>
    <row r="2708" spans="7:16" ht="14.5" x14ac:dyDescent="0.35"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</row>
    <row r="2709" spans="7:16" ht="14.5" x14ac:dyDescent="0.35"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</row>
    <row r="2710" spans="7:16" ht="14.5" x14ac:dyDescent="0.35"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</row>
    <row r="2711" spans="7:16" ht="14.5" x14ac:dyDescent="0.35"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</row>
    <row r="2712" spans="7:16" ht="14.5" x14ac:dyDescent="0.35"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</row>
    <row r="2713" spans="7:16" ht="14.5" x14ac:dyDescent="0.35"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</row>
    <row r="2714" spans="7:16" ht="14.5" x14ac:dyDescent="0.35"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</row>
    <row r="2715" spans="7:16" ht="14.5" x14ac:dyDescent="0.35"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</row>
    <row r="2716" spans="7:16" ht="14.5" x14ac:dyDescent="0.35"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</row>
    <row r="2717" spans="7:16" ht="14.5" x14ac:dyDescent="0.35"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</row>
    <row r="2718" spans="7:16" ht="14.5" x14ac:dyDescent="0.35"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</row>
    <row r="2719" spans="7:16" ht="14.5" x14ac:dyDescent="0.35"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</row>
    <row r="2720" spans="7:16" ht="14.5" x14ac:dyDescent="0.35"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</row>
    <row r="2721" spans="7:16" ht="14.5" x14ac:dyDescent="0.35"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</row>
    <row r="2722" spans="7:16" ht="14.5" x14ac:dyDescent="0.35"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</row>
    <row r="2723" spans="7:16" ht="14.5" x14ac:dyDescent="0.35"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</row>
    <row r="2724" spans="7:16" ht="14.5" x14ac:dyDescent="0.35"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</row>
    <row r="2725" spans="7:16" ht="14.5" x14ac:dyDescent="0.35"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</row>
    <row r="2726" spans="7:16" ht="14.5" x14ac:dyDescent="0.35"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</row>
    <row r="2727" spans="7:16" ht="14.5" x14ac:dyDescent="0.35"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</row>
    <row r="2728" spans="7:16" ht="14.5" x14ac:dyDescent="0.35"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</row>
    <row r="2729" spans="7:16" ht="14.5" x14ac:dyDescent="0.35"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</row>
    <row r="2730" spans="7:16" ht="14.5" x14ac:dyDescent="0.35"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</row>
    <row r="2731" spans="7:16" ht="14.5" x14ac:dyDescent="0.35"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</row>
    <row r="2732" spans="7:16" ht="14.5" x14ac:dyDescent="0.35"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</row>
    <row r="2733" spans="7:16" ht="14.5" x14ac:dyDescent="0.35"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</row>
    <row r="2734" spans="7:16" ht="14.5" x14ac:dyDescent="0.35"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</row>
    <row r="2735" spans="7:16" ht="14.5" x14ac:dyDescent="0.35"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</row>
    <row r="2736" spans="7:16" ht="14.5" x14ac:dyDescent="0.35"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</row>
    <row r="2737" spans="7:16" ht="14.5" x14ac:dyDescent="0.35"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</row>
    <row r="2738" spans="7:16" ht="14.5" x14ac:dyDescent="0.35"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</row>
    <row r="2739" spans="7:16" ht="14.5" x14ac:dyDescent="0.35"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</row>
    <row r="2740" spans="7:16" ht="14.5" x14ac:dyDescent="0.35"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</row>
    <row r="2741" spans="7:16" ht="14.5" x14ac:dyDescent="0.35"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</row>
    <row r="2742" spans="7:16" ht="14.5" x14ac:dyDescent="0.35"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</row>
    <row r="2743" spans="7:16" ht="14.5" x14ac:dyDescent="0.35"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</row>
    <row r="2744" spans="7:16" ht="14.5" x14ac:dyDescent="0.35"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</row>
    <row r="2745" spans="7:16" ht="14.5" x14ac:dyDescent="0.35"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</row>
    <row r="2746" spans="7:16" ht="14.5" x14ac:dyDescent="0.35"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</row>
    <row r="2747" spans="7:16" ht="14.5" x14ac:dyDescent="0.35"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</row>
    <row r="2748" spans="7:16" ht="14.5" x14ac:dyDescent="0.35"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</row>
    <row r="2749" spans="7:16" ht="14.5" x14ac:dyDescent="0.35"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</row>
    <row r="2750" spans="7:16" ht="14.5" x14ac:dyDescent="0.35"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</row>
    <row r="2751" spans="7:16" ht="14.5" x14ac:dyDescent="0.35"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</row>
    <row r="2752" spans="7:16" ht="14.5" x14ac:dyDescent="0.35"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</row>
    <row r="2753" spans="7:16" ht="14.5" x14ac:dyDescent="0.35"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</row>
    <row r="2754" spans="7:16" ht="14.5" x14ac:dyDescent="0.35"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</row>
    <row r="2755" spans="7:16" ht="14.5" x14ac:dyDescent="0.35"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</row>
    <row r="2756" spans="7:16" ht="14.5" x14ac:dyDescent="0.35"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</row>
    <row r="2757" spans="7:16" ht="14.5" x14ac:dyDescent="0.35"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</row>
    <row r="2758" spans="7:16" ht="14.5" x14ac:dyDescent="0.35"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</row>
    <row r="2759" spans="7:16" ht="14.5" x14ac:dyDescent="0.35"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</row>
    <row r="2760" spans="7:16" ht="14.5" x14ac:dyDescent="0.35"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</row>
    <row r="2761" spans="7:16" ht="14.5" x14ac:dyDescent="0.35"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</row>
    <row r="2762" spans="7:16" ht="14.5" x14ac:dyDescent="0.35"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</row>
    <row r="2763" spans="7:16" ht="14.5" x14ac:dyDescent="0.35"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</row>
    <row r="2764" spans="7:16" ht="14.5" x14ac:dyDescent="0.35"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</row>
    <row r="2765" spans="7:16" ht="14.5" x14ac:dyDescent="0.35"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</row>
    <row r="2766" spans="7:16" ht="14.5" x14ac:dyDescent="0.35"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</row>
    <row r="2767" spans="7:16" ht="14.5" x14ac:dyDescent="0.35"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</row>
    <row r="2768" spans="7:16" ht="14.5" x14ac:dyDescent="0.35"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</row>
    <row r="2769" spans="7:16" ht="14.5" x14ac:dyDescent="0.35"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</row>
    <row r="2770" spans="7:16" ht="14.5" x14ac:dyDescent="0.35"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</row>
    <row r="2771" spans="7:16" ht="14.5" x14ac:dyDescent="0.35"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</row>
    <row r="2772" spans="7:16" ht="14.5" x14ac:dyDescent="0.35"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</row>
    <row r="2773" spans="7:16" ht="14.5" x14ac:dyDescent="0.35"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</row>
    <row r="2774" spans="7:16" ht="14.5" x14ac:dyDescent="0.35"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</row>
    <row r="2775" spans="7:16" ht="14.5" x14ac:dyDescent="0.35"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</row>
    <row r="2776" spans="7:16" ht="14.5" x14ac:dyDescent="0.35"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</row>
    <row r="2777" spans="7:16" ht="14.5" x14ac:dyDescent="0.35"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</row>
    <row r="2778" spans="7:16" ht="14.5" x14ac:dyDescent="0.35"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</row>
    <row r="2779" spans="7:16" ht="14.5" x14ac:dyDescent="0.35"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</row>
    <row r="2780" spans="7:16" ht="14.5" x14ac:dyDescent="0.35"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</row>
    <row r="2781" spans="7:16" ht="14.5" x14ac:dyDescent="0.35"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</row>
    <row r="2782" spans="7:16" ht="14.5" x14ac:dyDescent="0.35"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</row>
    <row r="2783" spans="7:16" ht="14.5" x14ac:dyDescent="0.35"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</row>
    <row r="2784" spans="7:16" ht="14.5" x14ac:dyDescent="0.35"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</row>
    <row r="2785" spans="7:16" ht="14.5" x14ac:dyDescent="0.35"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</row>
    <row r="2786" spans="7:16" ht="14.5" x14ac:dyDescent="0.35"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</row>
    <row r="2787" spans="7:16" ht="14.5" x14ac:dyDescent="0.35"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</row>
    <row r="2788" spans="7:16" ht="14.5" x14ac:dyDescent="0.35"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</row>
    <row r="2789" spans="7:16" ht="14.5" x14ac:dyDescent="0.35"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</row>
    <row r="2790" spans="7:16" ht="14.5" x14ac:dyDescent="0.35"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</row>
    <row r="2791" spans="7:16" ht="14.5" x14ac:dyDescent="0.35"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</row>
    <row r="2792" spans="7:16" ht="14.5" x14ac:dyDescent="0.35"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</row>
    <row r="2793" spans="7:16" ht="14.5" x14ac:dyDescent="0.35"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</row>
    <row r="2794" spans="7:16" ht="14.5" x14ac:dyDescent="0.35"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</row>
    <row r="2795" spans="7:16" ht="14.5" x14ac:dyDescent="0.35"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</row>
    <row r="2796" spans="7:16" ht="14.5" x14ac:dyDescent="0.35"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</row>
    <row r="2797" spans="7:16" ht="14.5" x14ac:dyDescent="0.35"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</row>
    <row r="2798" spans="7:16" ht="14.5" x14ac:dyDescent="0.35"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</row>
    <row r="2799" spans="7:16" ht="14.5" x14ac:dyDescent="0.35"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</row>
    <row r="2800" spans="7:16" ht="14.5" x14ac:dyDescent="0.35"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</row>
    <row r="2801" spans="7:16" ht="14.5" x14ac:dyDescent="0.35"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</row>
    <row r="2802" spans="7:16" ht="14.5" x14ac:dyDescent="0.35"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</row>
    <row r="2803" spans="7:16" ht="14.5" x14ac:dyDescent="0.35"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</row>
    <row r="2804" spans="7:16" ht="14.5" x14ac:dyDescent="0.35"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</row>
    <row r="2805" spans="7:16" ht="14.5" x14ac:dyDescent="0.35"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</row>
    <row r="2806" spans="7:16" ht="14.5" x14ac:dyDescent="0.35"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</row>
    <row r="2807" spans="7:16" ht="14.5" x14ac:dyDescent="0.35"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</row>
    <row r="2808" spans="7:16" ht="14.5" x14ac:dyDescent="0.35"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</row>
    <row r="2809" spans="7:16" ht="14.5" x14ac:dyDescent="0.35"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</row>
    <row r="2810" spans="7:16" ht="14.5" x14ac:dyDescent="0.35"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</row>
    <row r="2811" spans="7:16" ht="14.5" x14ac:dyDescent="0.35"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</row>
    <row r="2812" spans="7:16" ht="14.5" x14ac:dyDescent="0.35"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</row>
    <row r="2813" spans="7:16" ht="14.5" x14ac:dyDescent="0.35"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</row>
    <row r="2814" spans="7:16" ht="14.5" x14ac:dyDescent="0.35"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</row>
    <row r="2815" spans="7:16" ht="14.5" x14ac:dyDescent="0.35"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</row>
    <row r="2816" spans="7:16" ht="14.5" x14ac:dyDescent="0.35"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</row>
    <row r="2817" spans="7:16" ht="14.5" x14ac:dyDescent="0.35"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</row>
    <row r="2818" spans="7:16" ht="14.5" x14ac:dyDescent="0.35"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</row>
    <row r="2819" spans="7:16" ht="14.5" x14ac:dyDescent="0.35"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</row>
    <row r="2820" spans="7:16" ht="14.5" x14ac:dyDescent="0.35"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</row>
    <row r="2821" spans="7:16" ht="14.5" x14ac:dyDescent="0.35"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</row>
    <row r="2822" spans="7:16" ht="14.5" x14ac:dyDescent="0.35"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</row>
    <row r="2823" spans="7:16" ht="14.5" x14ac:dyDescent="0.35"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</row>
    <row r="2824" spans="7:16" ht="14.5" x14ac:dyDescent="0.35"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</row>
    <row r="2825" spans="7:16" ht="14.5" x14ac:dyDescent="0.35"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</row>
    <row r="2826" spans="7:16" ht="14.5" x14ac:dyDescent="0.35"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</row>
    <row r="2827" spans="7:16" ht="14.5" x14ac:dyDescent="0.35"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</row>
    <row r="2828" spans="7:16" ht="14.5" x14ac:dyDescent="0.35"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</row>
    <row r="2829" spans="7:16" ht="14.5" x14ac:dyDescent="0.35"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</row>
    <row r="2830" spans="7:16" ht="14.5" x14ac:dyDescent="0.35"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</row>
    <row r="2831" spans="7:16" ht="14.5" x14ac:dyDescent="0.35"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</row>
    <row r="2832" spans="7:16" ht="14.5" x14ac:dyDescent="0.35"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</row>
    <row r="2833" spans="7:16" ht="14.5" x14ac:dyDescent="0.35"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</row>
    <row r="2834" spans="7:16" ht="14.5" x14ac:dyDescent="0.35"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</row>
    <row r="2835" spans="7:16" ht="14.5" x14ac:dyDescent="0.35"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</row>
    <row r="2836" spans="7:16" ht="14.5" x14ac:dyDescent="0.35"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</row>
    <row r="2837" spans="7:16" ht="14.5" x14ac:dyDescent="0.35"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</row>
    <row r="2838" spans="7:16" ht="14.5" x14ac:dyDescent="0.35"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</row>
    <row r="2839" spans="7:16" ht="14.5" x14ac:dyDescent="0.35"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</row>
    <row r="2840" spans="7:16" ht="14.5" x14ac:dyDescent="0.35"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</row>
    <row r="2841" spans="7:16" ht="14.5" x14ac:dyDescent="0.35"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</row>
    <row r="2842" spans="7:16" ht="14.5" x14ac:dyDescent="0.35"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</row>
    <row r="2843" spans="7:16" ht="14.5" x14ac:dyDescent="0.35"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</row>
    <row r="2844" spans="7:16" ht="14.5" x14ac:dyDescent="0.35"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</row>
    <row r="2845" spans="7:16" ht="14.5" x14ac:dyDescent="0.35"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</row>
    <row r="2846" spans="7:16" ht="14.5" x14ac:dyDescent="0.35"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</row>
    <row r="2847" spans="7:16" ht="14.5" x14ac:dyDescent="0.35"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</row>
    <row r="2848" spans="7:16" ht="14.5" x14ac:dyDescent="0.35"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</row>
    <row r="2849" spans="7:16" ht="14.5" x14ac:dyDescent="0.35"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</row>
    <row r="2850" spans="7:16" ht="14.5" x14ac:dyDescent="0.35"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</row>
    <row r="2851" spans="7:16" ht="14.5" x14ac:dyDescent="0.35"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</row>
    <row r="2852" spans="7:16" ht="14.5" x14ac:dyDescent="0.35"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</row>
    <row r="2853" spans="7:16" ht="14.5" x14ac:dyDescent="0.35"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</row>
    <row r="2854" spans="7:16" ht="14.5" x14ac:dyDescent="0.35"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</row>
    <row r="2855" spans="7:16" ht="14.5" x14ac:dyDescent="0.35"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</row>
    <row r="2856" spans="7:16" ht="14.5" x14ac:dyDescent="0.35"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</row>
    <row r="2857" spans="7:16" ht="14.5" x14ac:dyDescent="0.35"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</row>
    <row r="2858" spans="7:16" ht="14.5" x14ac:dyDescent="0.35"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</row>
    <row r="2859" spans="7:16" ht="14.5" x14ac:dyDescent="0.35"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</row>
    <row r="2860" spans="7:16" ht="14.5" x14ac:dyDescent="0.35"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</row>
    <row r="2861" spans="7:16" ht="14.5" x14ac:dyDescent="0.35"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</row>
    <row r="2862" spans="7:16" ht="14.5" x14ac:dyDescent="0.35"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</row>
    <row r="2863" spans="7:16" ht="14.5" x14ac:dyDescent="0.35"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</row>
    <row r="2864" spans="7:16" ht="14.5" x14ac:dyDescent="0.35"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</row>
    <row r="2865" spans="7:16" ht="14.5" x14ac:dyDescent="0.35"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</row>
    <row r="2866" spans="7:16" ht="14.5" x14ac:dyDescent="0.35"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</row>
    <row r="2867" spans="7:16" ht="14.5" x14ac:dyDescent="0.35"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</row>
    <row r="2868" spans="7:16" ht="14.5" x14ac:dyDescent="0.35"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</row>
    <row r="2869" spans="7:16" ht="14.5" x14ac:dyDescent="0.35"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</row>
    <row r="2870" spans="7:16" ht="14.5" x14ac:dyDescent="0.35"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</row>
    <row r="2871" spans="7:16" ht="14.5" x14ac:dyDescent="0.35"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</row>
    <row r="2872" spans="7:16" ht="14.5" x14ac:dyDescent="0.35"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</row>
    <row r="2873" spans="7:16" ht="14.5" x14ac:dyDescent="0.35"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</row>
    <row r="2874" spans="7:16" ht="14.5" x14ac:dyDescent="0.35"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</row>
    <row r="2875" spans="7:16" ht="14.5" x14ac:dyDescent="0.35"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</row>
    <row r="2876" spans="7:16" ht="14.5" x14ac:dyDescent="0.35"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</row>
    <row r="2877" spans="7:16" ht="14.5" x14ac:dyDescent="0.35"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</row>
    <row r="2878" spans="7:16" ht="14.5" x14ac:dyDescent="0.35"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</row>
    <row r="2879" spans="7:16" ht="14.5" x14ac:dyDescent="0.35"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</row>
    <row r="2880" spans="7:16" ht="14.5" x14ac:dyDescent="0.35"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</row>
    <row r="2881" spans="7:16" ht="14.5" x14ac:dyDescent="0.35"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</row>
    <row r="2882" spans="7:16" ht="14.5" x14ac:dyDescent="0.35"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</row>
    <row r="2883" spans="7:16" ht="14.5" x14ac:dyDescent="0.35"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</row>
    <row r="2884" spans="7:16" ht="14.5" x14ac:dyDescent="0.35"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</row>
    <row r="2885" spans="7:16" ht="14.5" x14ac:dyDescent="0.35"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</row>
    <row r="2886" spans="7:16" ht="14.5" x14ac:dyDescent="0.35"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</row>
    <row r="2887" spans="7:16" ht="14.5" x14ac:dyDescent="0.35"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</row>
    <row r="2888" spans="7:16" ht="14.5" x14ac:dyDescent="0.35"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</row>
    <row r="2889" spans="7:16" ht="14.5" x14ac:dyDescent="0.35"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</row>
    <row r="2890" spans="7:16" ht="14.5" x14ac:dyDescent="0.35"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</row>
    <row r="2891" spans="7:16" ht="14.5" x14ac:dyDescent="0.35"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</row>
    <row r="2892" spans="7:16" ht="14.5" x14ac:dyDescent="0.35"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</row>
    <row r="2893" spans="7:16" ht="14.5" x14ac:dyDescent="0.35"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</row>
    <row r="2894" spans="7:16" ht="14.5" x14ac:dyDescent="0.35"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</row>
    <row r="2895" spans="7:16" ht="14.5" x14ac:dyDescent="0.35"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</row>
    <row r="2896" spans="7:16" ht="14.5" x14ac:dyDescent="0.35"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</row>
    <row r="2897" spans="7:16" ht="14.5" x14ac:dyDescent="0.35"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</row>
    <row r="2898" spans="7:16" ht="14.5" x14ac:dyDescent="0.35"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</row>
    <row r="2899" spans="7:16" ht="14.5" x14ac:dyDescent="0.35"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</row>
    <row r="2900" spans="7:16" ht="14.5" x14ac:dyDescent="0.35"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</row>
    <row r="2901" spans="7:16" ht="14.5" x14ac:dyDescent="0.35"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</row>
    <row r="2902" spans="7:16" ht="14.5" x14ac:dyDescent="0.35"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</row>
    <row r="2903" spans="7:16" ht="14.5" x14ac:dyDescent="0.35"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</row>
    <row r="2904" spans="7:16" ht="14.5" x14ac:dyDescent="0.35"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</row>
    <row r="2905" spans="7:16" ht="14.5" x14ac:dyDescent="0.35"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</row>
    <row r="2906" spans="7:16" ht="14.5" x14ac:dyDescent="0.35"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</row>
    <row r="2907" spans="7:16" ht="14.5" x14ac:dyDescent="0.35"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</row>
    <row r="2908" spans="7:16" ht="14.5" x14ac:dyDescent="0.35"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</row>
    <row r="2909" spans="7:16" ht="14.5" x14ac:dyDescent="0.35"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</row>
    <row r="2910" spans="7:16" ht="14.5" x14ac:dyDescent="0.35"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</row>
    <row r="2911" spans="7:16" ht="14.5" x14ac:dyDescent="0.35"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</row>
    <row r="2912" spans="7:16" ht="14.5" x14ac:dyDescent="0.35"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</row>
    <row r="2913" spans="7:16" ht="14.5" x14ac:dyDescent="0.35"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</row>
    <row r="2914" spans="7:16" ht="14.5" x14ac:dyDescent="0.35"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</row>
    <row r="2915" spans="7:16" ht="14.5" x14ac:dyDescent="0.35"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</row>
    <row r="2916" spans="7:16" ht="14.5" x14ac:dyDescent="0.35"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</row>
    <row r="2917" spans="7:16" ht="14.5" x14ac:dyDescent="0.35"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</row>
    <row r="2918" spans="7:16" ht="14.5" x14ac:dyDescent="0.35"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</row>
    <row r="2919" spans="7:16" ht="14.5" x14ac:dyDescent="0.35"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</row>
    <row r="2920" spans="7:16" ht="14.5" x14ac:dyDescent="0.35"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</row>
    <row r="2921" spans="7:16" ht="14.5" x14ac:dyDescent="0.35"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</row>
    <row r="2922" spans="7:16" ht="14.5" x14ac:dyDescent="0.35"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</row>
    <row r="2923" spans="7:16" ht="14.5" x14ac:dyDescent="0.35"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</row>
    <row r="2924" spans="7:16" ht="14.5" x14ac:dyDescent="0.35"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</row>
    <row r="2925" spans="7:16" ht="14.5" x14ac:dyDescent="0.35"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</row>
    <row r="2926" spans="7:16" ht="14.5" x14ac:dyDescent="0.35"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</row>
    <row r="2927" spans="7:16" ht="14.5" x14ac:dyDescent="0.35"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</row>
    <row r="2928" spans="7:16" ht="14.5" x14ac:dyDescent="0.35"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</row>
    <row r="2929" spans="7:16" ht="14.5" x14ac:dyDescent="0.35"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</row>
    <row r="2930" spans="7:16" ht="14.5" x14ac:dyDescent="0.35"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</row>
    <row r="2931" spans="7:16" ht="14.5" x14ac:dyDescent="0.35"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</row>
    <row r="2932" spans="7:16" ht="14.5" x14ac:dyDescent="0.35"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</row>
    <row r="2933" spans="7:16" ht="14.5" x14ac:dyDescent="0.35"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</row>
    <row r="2934" spans="7:16" ht="14.5" x14ac:dyDescent="0.35"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</row>
    <row r="2935" spans="7:16" ht="14.5" x14ac:dyDescent="0.35"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</row>
    <row r="2936" spans="7:16" ht="14.5" x14ac:dyDescent="0.35"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</row>
    <row r="2937" spans="7:16" ht="14.5" x14ac:dyDescent="0.35"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</row>
    <row r="2938" spans="7:16" ht="14.5" x14ac:dyDescent="0.35"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</row>
    <row r="2939" spans="7:16" ht="14.5" x14ac:dyDescent="0.35"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</row>
    <row r="2940" spans="7:16" ht="14.5" x14ac:dyDescent="0.35"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</row>
    <row r="2941" spans="7:16" ht="14.5" x14ac:dyDescent="0.35"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</row>
    <row r="2942" spans="7:16" ht="14.5" x14ac:dyDescent="0.35"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</row>
    <row r="2943" spans="7:16" ht="14.5" x14ac:dyDescent="0.35"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</row>
    <row r="2944" spans="7:16" ht="14.5" x14ac:dyDescent="0.35"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</row>
    <row r="2945" spans="7:16" ht="14.5" x14ac:dyDescent="0.35"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</row>
    <row r="2946" spans="7:16" ht="14.5" x14ac:dyDescent="0.35"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</row>
    <row r="2947" spans="7:16" ht="14.5" x14ac:dyDescent="0.35"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</row>
    <row r="2948" spans="7:16" ht="14.5" x14ac:dyDescent="0.35"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</row>
    <row r="2949" spans="7:16" ht="14.5" x14ac:dyDescent="0.35"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</row>
    <row r="2950" spans="7:16" ht="14.5" x14ac:dyDescent="0.35"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</row>
    <row r="2951" spans="7:16" ht="14.5" x14ac:dyDescent="0.35"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</row>
    <row r="2952" spans="7:16" ht="14.5" x14ac:dyDescent="0.35"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</row>
    <row r="2953" spans="7:16" ht="14.5" x14ac:dyDescent="0.35"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</row>
    <row r="2954" spans="7:16" ht="14.5" x14ac:dyDescent="0.35"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</row>
    <row r="2955" spans="7:16" ht="14.5" x14ac:dyDescent="0.35"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</row>
    <row r="2956" spans="7:16" ht="14.5" x14ac:dyDescent="0.35"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</row>
    <row r="2957" spans="7:16" ht="14.5" x14ac:dyDescent="0.35"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</row>
    <row r="2958" spans="7:16" ht="14.5" x14ac:dyDescent="0.35"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</row>
    <row r="2959" spans="7:16" ht="14.5" x14ac:dyDescent="0.35"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</row>
    <row r="2960" spans="7:16" ht="14.5" x14ac:dyDescent="0.35"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</row>
    <row r="2961" spans="7:16" ht="14.5" x14ac:dyDescent="0.35"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</row>
    <row r="2962" spans="7:16" ht="14.5" x14ac:dyDescent="0.35"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</row>
    <row r="2963" spans="7:16" ht="14.5" x14ac:dyDescent="0.35"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</row>
    <row r="2964" spans="7:16" ht="14.5" x14ac:dyDescent="0.35"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</row>
    <row r="2965" spans="7:16" ht="14.5" x14ac:dyDescent="0.35"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</row>
    <row r="2966" spans="7:16" ht="14.5" x14ac:dyDescent="0.35"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</row>
    <row r="2967" spans="7:16" ht="14.5" x14ac:dyDescent="0.35"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</row>
    <row r="2968" spans="7:16" ht="14.5" x14ac:dyDescent="0.35"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</row>
    <row r="2969" spans="7:16" ht="14.5" x14ac:dyDescent="0.35"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</row>
    <row r="2970" spans="7:16" ht="14.5" x14ac:dyDescent="0.35"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</row>
    <row r="2971" spans="7:16" ht="14.5" x14ac:dyDescent="0.35"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</row>
    <row r="2972" spans="7:16" ht="14.5" x14ac:dyDescent="0.35"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</row>
    <row r="2973" spans="7:16" ht="14.5" x14ac:dyDescent="0.35"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</row>
    <row r="2974" spans="7:16" ht="14.5" x14ac:dyDescent="0.35"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</row>
    <row r="2975" spans="7:16" ht="14.5" x14ac:dyDescent="0.35"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</row>
    <row r="2976" spans="7:16" ht="14.5" x14ac:dyDescent="0.35"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</row>
    <row r="2977" spans="7:16" ht="14.5" x14ac:dyDescent="0.35"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</row>
    <row r="2978" spans="7:16" ht="14.5" x14ac:dyDescent="0.35"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</row>
    <row r="2979" spans="7:16" ht="14.5" x14ac:dyDescent="0.35"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</row>
    <row r="2980" spans="7:16" ht="14.5" x14ac:dyDescent="0.35"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</row>
    <row r="2981" spans="7:16" ht="14.5" x14ac:dyDescent="0.35"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</row>
    <row r="2982" spans="7:16" ht="14.5" x14ac:dyDescent="0.35"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</row>
    <row r="2983" spans="7:16" ht="14.5" x14ac:dyDescent="0.35"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</row>
    <row r="2984" spans="7:16" ht="14.5" x14ac:dyDescent="0.35"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</row>
    <row r="2985" spans="7:16" ht="14.5" x14ac:dyDescent="0.35"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</row>
    <row r="2986" spans="7:16" ht="14.5" x14ac:dyDescent="0.35"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</row>
    <row r="2987" spans="7:16" ht="14.5" x14ac:dyDescent="0.35"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</row>
    <row r="2988" spans="7:16" ht="14.5" x14ac:dyDescent="0.35"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</row>
    <row r="2989" spans="7:16" ht="14.5" x14ac:dyDescent="0.35"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</row>
    <row r="2990" spans="7:16" ht="14.5" x14ac:dyDescent="0.35"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</row>
    <row r="2991" spans="7:16" ht="14.5" x14ac:dyDescent="0.35"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</row>
    <row r="2992" spans="7:16" ht="14.5" x14ac:dyDescent="0.35"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</row>
    <row r="2993" spans="7:16" ht="14.5" x14ac:dyDescent="0.35"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</row>
    <row r="2994" spans="7:16" ht="14.5" x14ac:dyDescent="0.35"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</row>
    <row r="2995" spans="7:16" ht="14.5" x14ac:dyDescent="0.35"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</row>
    <row r="2996" spans="7:16" ht="14.5" x14ac:dyDescent="0.35"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</row>
    <row r="2997" spans="7:16" ht="14.5" x14ac:dyDescent="0.35"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</row>
    <row r="2998" spans="7:16" ht="14.5" x14ac:dyDescent="0.35"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</row>
    <row r="2999" spans="7:16" ht="14.5" x14ac:dyDescent="0.35"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</row>
    <row r="3000" spans="7:16" ht="14.5" x14ac:dyDescent="0.35"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</row>
    <row r="3001" spans="7:16" ht="14.5" x14ac:dyDescent="0.35"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</row>
    <row r="3002" spans="7:16" ht="14.5" x14ac:dyDescent="0.35"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</row>
    <row r="3003" spans="7:16" ht="14.5" x14ac:dyDescent="0.35"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</row>
    <row r="3004" spans="7:16" ht="14.5" x14ac:dyDescent="0.35"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</row>
    <row r="3005" spans="7:16" ht="14.5" x14ac:dyDescent="0.35"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</row>
    <row r="3006" spans="7:16" ht="14.5" x14ac:dyDescent="0.35"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</row>
    <row r="3007" spans="7:16" ht="14.5" x14ac:dyDescent="0.35"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</row>
    <row r="3008" spans="7:16" ht="14.5" x14ac:dyDescent="0.35"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</row>
    <row r="3009" spans="7:16" ht="14.5" x14ac:dyDescent="0.35"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</row>
    <row r="3010" spans="7:16" ht="14.5" x14ac:dyDescent="0.35"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</row>
    <row r="3011" spans="7:16" ht="14.5" x14ac:dyDescent="0.35"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</row>
    <row r="3012" spans="7:16" ht="14.5" x14ac:dyDescent="0.35"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</row>
    <row r="3013" spans="7:16" ht="14.5" x14ac:dyDescent="0.35"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</row>
    <row r="3014" spans="7:16" ht="14.5" x14ac:dyDescent="0.35"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</row>
    <row r="3015" spans="7:16" ht="14.5" x14ac:dyDescent="0.35"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</row>
    <row r="3016" spans="7:16" ht="14.5" x14ac:dyDescent="0.35"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</row>
    <row r="3017" spans="7:16" ht="14.5" x14ac:dyDescent="0.35"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</row>
    <row r="3018" spans="7:16" ht="14.5" x14ac:dyDescent="0.35"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</row>
    <row r="3019" spans="7:16" ht="14.5" x14ac:dyDescent="0.35"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</row>
    <row r="3020" spans="7:16" ht="14.5" x14ac:dyDescent="0.35"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</row>
    <row r="3021" spans="7:16" ht="14.5" x14ac:dyDescent="0.35"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</row>
    <row r="3022" spans="7:16" ht="14.5" x14ac:dyDescent="0.35"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</row>
    <row r="3023" spans="7:16" ht="14.5" x14ac:dyDescent="0.35"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</row>
    <row r="3024" spans="7:16" ht="14.5" x14ac:dyDescent="0.35"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</row>
    <row r="3025" spans="7:16" ht="14.5" x14ac:dyDescent="0.35"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</row>
    <row r="3026" spans="7:16" ht="14.5" x14ac:dyDescent="0.35"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</row>
    <row r="3027" spans="7:16" ht="14.5" x14ac:dyDescent="0.35"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</row>
    <row r="3028" spans="7:16" ht="14.5" x14ac:dyDescent="0.35"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</row>
    <row r="3029" spans="7:16" ht="14.5" x14ac:dyDescent="0.35"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</row>
    <row r="3030" spans="7:16" ht="14.5" x14ac:dyDescent="0.35"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</row>
    <row r="3031" spans="7:16" ht="14.5" x14ac:dyDescent="0.35"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</row>
    <row r="3032" spans="7:16" ht="14.5" x14ac:dyDescent="0.35"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</row>
    <row r="3033" spans="7:16" ht="14.5" x14ac:dyDescent="0.35"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</row>
    <row r="3034" spans="7:16" ht="14.5" x14ac:dyDescent="0.35"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</row>
    <row r="3035" spans="7:16" ht="14.5" x14ac:dyDescent="0.35"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</row>
    <row r="3036" spans="7:16" ht="14.5" x14ac:dyDescent="0.35"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</row>
    <row r="3037" spans="7:16" ht="14.5" x14ac:dyDescent="0.35"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</row>
    <row r="3038" spans="7:16" ht="14.5" x14ac:dyDescent="0.35"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</row>
    <row r="3039" spans="7:16" ht="14.5" x14ac:dyDescent="0.35"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</row>
    <row r="3040" spans="7:16" ht="14.5" x14ac:dyDescent="0.35"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</row>
    <row r="3041" spans="7:16" ht="14.5" x14ac:dyDescent="0.35"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</row>
    <row r="3042" spans="7:16" ht="14.5" x14ac:dyDescent="0.35"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</row>
    <row r="3043" spans="7:16" ht="14.5" x14ac:dyDescent="0.35"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</row>
    <row r="3044" spans="7:16" ht="14.5" x14ac:dyDescent="0.35"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</row>
    <row r="3045" spans="7:16" ht="14.5" x14ac:dyDescent="0.35"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</row>
    <row r="3046" spans="7:16" ht="14.5" x14ac:dyDescent="0.35"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</row>
    <row r="3047" spans="7:16" ht="14.5" x14ac:dyDescent="0.35"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</row>
    <row r="3048" spans="7:16" ht="14.5" x14ac:dyDescent="0.35"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</row>
    <row r="3049" spans="7:16" ht="14.5" x14ac:dyDescent="0.35"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</row>
    <row r="3050" spans="7:16" ht="14.5" x14ac:dyDescent="0.35"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</row>
    <row r="3051" spans="7:16" ht="14.5" x14ac:dyDescent="0.35"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</row>
    <row r="3052" spans="7:16" ht="14.5" x14ac:dyDescent="0.35"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</row>
    <row r="3053" spans="7:16" ht="14.5" x14ac:dyDescent="0.35"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</row>
    <row r="3054" spans="7:16" ht="14.5" x14ac:dyDescent="0.35"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</row>
    <row r="3055" spans="7:16" ht="14.5" x14ac:dyDescent="0.35"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</row>
    <row r="3056" spans="7:16" ht="14.5" x14ac:dyDescent="0.35"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</row>
    <row r="3057" spans="7:16" ht="14.5" x14ac:dyDescent="0.35"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</row>
    <row r="3058" spans="7:16" ht="14.5" x14ac:dyDescent="0.35"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</row>
    <row r="3059" spans="7:16" ht="14.5" x14ac:dyDescent="0.35"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</row>
    <row r="3060" spans="7:16" ht="14.5" x14ac:dyDescent="0.35"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</row>
    <row r="3061" spans="7:16" ht="14.5" x14ac:dyDescent="0.35"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</row>
    <row r="3062" spans="7:16" ht="14.5" x14ac:dyDescent="0.35"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</row>
    <row r="3063" spans="7:16" ht="14.5" x14ac:dyDescent="0.35"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</row>
    <row r="3064" spans="7:16" ht="14.5" x14ac:dyDescent="0.35"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</row>
    <row r="3065" spans="7:16" ht="14.5" x14ac:dyDescent="0.35"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</row>
    <row r="3066" spans="7:16" ht="14.5" x14ac:dyDescent="0.35"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</row>
    <row r="3067" spans="7:16" ht="14.5" x14ac:dyDescent="0.35"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</row>
    <row r="3068" spans="7:16" ht="14.5" x14ac:dyDescent="0.35"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</row>
    <row r="3069" spans="7:16" ht="14.5" x14ac:dyDescent="0.35"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</row>
    <row r="3070" spans="7:16" ht="14.5" x14ac:dyDescent="0.35"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</row>
    <row r="3071" spans="7:16" ht="14.5" x14ac:dyDescent="0.35"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</row>
    <row r="3072" spans="7:16" ht="14.5" x14ac:dyDescent="0.35"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</row>
    <row r="3073" spans="7:16" ht="14.5" x14ac:dyDescent="0.35"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</row>
    <row r="3074" spans="7:16" ht="14.5" x14ac:dyDescent="0.35"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</row>
    <row r="3075" spans="7:16" ht="14.5" x14ac:dyDescent="0.35"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</row>
    <row r="3076" spans="7:16" ht="14.5" x14ac:dyDescent="0.35"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</row>
    <row r="3077" spans="7:16" ht="14.5" x14ac:dyDescent="0.35"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</row>
    <row r="3078" spans="7:16" ht="14.5" x14ac:dyDescent="0.35"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</row>
    <row r="3079" spans="7:16" ht="14.5" x14ac:dyDescent="0.35"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</row>
    <row r="3080" spans="7:16" ht="14.5" x14ac:dyDescent="0.35"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</row>
    <row r="3081" spans="7:16" ht="14.5" x14ac:dyDescent="0.35"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</row>
    <row r="3082" spans="7:16" ht="14.5" x14ac:dyDescent="0.35"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</row>
    <row r="3083" spans="7:16" ht="14.5" x14ac:dyDescent="0.35"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</row>
    <row r="3084" spans="7:16" ht="14.5" x14ac:dyDescent="0.35"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</row>
    <row r="3085" spans="7:16" ht="14.5" x14ac:dyDescent="0.35"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</row>
    <row r="3086" spans="7:16" ht="14.5" x14ac:dyDescent="0.35"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</row>
    <row r="3087" spans="7:16" ht="14.5" x14ac:dyDescent="0.35"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</row>
    <row r="3088" spans="7:16" ht="14.5" x14ac:dyDescent="0.35"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</row>
    <row r="3089" spans="7:16" ht="14.5" x14ac:dyDescent="0.35"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</row>
    <row r="3090" spans="7:16" ht="14.5" x14ac:dyDescent="0.35"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</row>
    <row r="3091" spans="7:16" ht="14.5" x14ac:dyDescent="0.35"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</row>
    <row r="3092" spans="7:16" ht="14.5" x14ac:dyDescent="0.35"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</row>
    <row r="3093" spans="7:16" ht="14.5" x14ac:dyDescent="0.35"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</row>
    <row r="3094" spans="7:16" ht="14.5" x14ac:dyDescent="0.35"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</row>
    <row r="3095" spans="7:16" ht="14.5" x14ac:dyDescent="0.35"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</row>
    <row r="3096" spans="7:16" ht="14.5" x14ac:dyDescent="0.35"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</row>
    <row r="3097" spans="7:16" ht="14.5" x14ac:dyDescent="0.35"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</row>
    <row r="3098" spans="7:16" ht="14.5" x14ac:dyDescent="0.35"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</row>
    <row r="3099" spans="7:16" ht="14.5" x14ac:dyDescent="0.35"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</row>
    <row r="3100" spans="7:16" ht="14.5" x14ac:dyDescent="0.35"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</row>
    <row r="3101" spans="7:16" ht="14.5" x14ac:dyDescent="0.35"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</row>
    <row r="3102" spans="7:16" ht="14.5" x14ac:dyDescent="0.35"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</row>
    <row r="3103" spans="7:16" ht="14.5" x14ac:dyDescent="0.35"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</row>
    <row r="3104" spans="7:16" ht="14.5" x14ac:dyDescent="0.35"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</row>
    <row r="3105" spans="7:16" ht="14.5" x14ac:dyDescent="0.35"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</row>
    <row r="3106" spans="7:16" ht="14.5" x14ac:dyDescent="0.35"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</row>
    <row r="3107" spans="7:16" ht="14.5" x14ac:dyDescent="0.35"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</row>
    <row r="3108" spans="7:16" ht="14.5" x14ac:dyDescent="0.35"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</row>
    <row r="3109" spans="7:16" ht="14.5" x14ac:dyDescent="0.35"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</row>
    <row r="3110" spans="7:16" ht="14.5" x14ac:dyDescent="0.35"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</row>
    <row r="3111" spans="7:16" ht="14.5" x14ac:dyDescent="0.35"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</row>
    <row r="3112" spans="7:16" ht="14.5" x14ac:dyDescent="0.35"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</row>
    <row r="3113" spans="7:16" ht="14.5" x14ac:dyDescent="0.35"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</row>
    <row r="3114" spans="7:16" ht="14.5" x14ac:dyDescent="0.35"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</row>
    <row r="3115" spans="7:16" ht="14.5" x14ac:dyDescent="0.35"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</row>
    <row r="3116" spans="7:16" ht="14.5" x14ac:dyDescent="0.35"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</row>
    <row r="3117" spans="7:16" ht="14.5" x14ac:dyDescent="0.35"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</row>
    <row r="3118" spans="7:16" ht="14.5" x14ac:dyDescent="0.35"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</row>
    <row r="3119" spans="7:16" ht="14.5" x14ac:dyDescent="0.35"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</row>
    <row r="3120" spans="7:16" ht="14.5" x14ac:dyDescent="0.35"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</row>
    <row r="3121" spans="7:16" ht="14.5" x14ac:dyDescent="0.35"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</row>
    <row r="3122" spans="7:16" ht="14.5" x14ac:dyDescent="0.35"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</row>
    <row r="3123" spans="7:16" ht="14.5" x14ac:dyDescent="0.35"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</row>
    <row r="3124" spans="7:16" ht="14.5" x14ac:dyDescent="0.35"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</row>
    <row r="3125" spans="7:16" ht="14.5" x14ac:dyDescent="0.35"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</row>
    <row r="3126" spans="7:16" ht="14.5" x14ac:dyDescent="0.35"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</row>
    <row r="3127" spans="7:16" ht="14.5" x14ac:dyDescent="0.35"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</row>
    <row r="3128" spans="7:16" ht="14.5" x14ac:dyDescent="0.35"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</row>
    <row r="3129" spans="7:16" ht="14.5" x14ac:dyDescent="0.35"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</row>
    <row r="3130" spans="7:16" ht="14.5" x14ac:dyDescent="0.35"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</row>
    <row r="3131" spans="7:16" ht="14.5" x14ac:dyDescent="0.35"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</row>
    <row r="3132" spans="7:16" ht="14.5" x14ac:dyDescent="0.35"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</row>
    <row r="3133" spans="7:16" ht="14.5" x14ac:dyDescent="0.35"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</row>
    <row r="3134" spans="7:16" ht="14.5" x14ac:dyDescent="0.35"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</row>
    <row r="3135" spans="7:16" ht="14.5" x14ac:dyDescent="0.35"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</row>
    <row r="3136" spans="7:16" ht="14.5" x14ac:dyDescent="0.35"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</row>
    <row r="3137" spans="7:16" ht="14.5" x14ac:dyDescent="0.35"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</row>
    <row r="3138" spans="7:16" ht="14.5" x14ac:dyDescent="0.35"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</row>
    <row r="3139" spans="7:16" ht="14.5" x14ac:dyDescent="0.35"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</row>
    <row r="3140" spans="7:16" ht="14.5" x14ac:dyDescent="0.35"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</row>
    <row r="3141" spans="7:16" ht="14.5" x14ac:dyDescent="0.35"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</row>
    <row r="3142" spans="7:16" ht="14.5" x14ac:dyDescent="0.35"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</row>
    <row r="3143" spans="7:16" ht="14.5" x14ac:dyDescent="0.35"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</row>
    <row r="3144" spans="7:16" ht="14.5" x14ac:dyDescent="0.35"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</row>
    <row r="3145" spans="7:16" ht="14.5" x14ac:dyDescent="0.35"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</row>
    <row r="3146" spans="7:16" ht="14.5" x14ac:dyDescent="0.35"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</row>
    <row r="3147" spans="7:16" ht="14.5" x14ac:dyDescent="0.35"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</row>
    <row r="3148" spans="7:16" ht="14.5" x14ac:dyDescent="0.35"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</row>
    <row r="3149" spans="7:16" ht="14.5" x14ac:dyDescent="0.35"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</row>
    <row r="3150" spans="7:16" ht="14.5" x14ac:dyDescent="0.35"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</row>
    <row r="3151" spans="7:16" ht="14.5" x14ac:dyDescent="0.35"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</row>
    <row r="3152" spans="7:16" ht="14.5" x14ac:dyDescent="0.35"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</row>
    <row r="3153" spans="7:16" ht="14.5" x14ac:dyDescent="0.35"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</row>
    <row r="3154" spans="7:16" ht="14.5" x14ac:dyDescent="0.35"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</row>
    <row r="3155" spans="7:16" ht="14.5" x14ac:dyDescent="0.35"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</row>
    <row r="3156" spans="7:16" ht="14.5" x14ac:dyDescent="0.35"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</row>
    <row r="3157" spans="7:16" ht="14.5" x14ac:dyDescent="0.35"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</row>
    <row r="3158" spans="7:16" ht="14.5" x14ac:dyDescent="0.35"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</row>
    <row r="3159" spans="7:16" ht="14.5" x14ac:dyDescent="0.35"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</row>
    <row r="3160" spans="7:16" ht="14.5" x14ac:dyDescent="0.35"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</row>
    <row r="3161" spans="7:16" ht="14.5" x14ac:dyDescent="0.35"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</row>
    <row r="3162" spans="7:16" ht="14.5" x14ac:dyDescent="0.35"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</row>
    <row r="3163" spans="7:16" ht="14.5" x14ac:dyDescent="0.35"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</row>
    <row r="3164" spans="7:16" ht="14.5" x14ac:dyDescent="0.35"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</row>
    <row r="3165" spans="7:16" ht="14.5" x14ac:dyDescent="0.35"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</row>
    <row r="3166" spans="7:16" ht="14.5" x14ac:dyDescent="0.35"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</row>
    <row r="3167" spans="7:16" ht="14.5" x14ac:dyDescent="0.35"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</row>
    <row r="3168" spans="7:16" ht="14.5" x14ac:dyDescent="0.35"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</row>
    <row r="3169" spans="7:16" ht="14.5" x14ac:dyDescent="0.35"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</row>
    <row r="3170" spans="7:16" ht="14.5" x14ac:dyDescent="0.35"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</row>
    <row r="3171" spans="7:16" ht="14.5" x14ac:dyDescent="0.35"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</row>
    <row r="3172" spans="7:16" ht="14.5" x14ac:dyDescent="0.35"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</row>
    <row r="3173" spans="7:16" ht="14.5" x14ac:dyDescent="0.35"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</row>
    <row r="3174" spans="7:16" ht="14.5" x14ac:dyDescent="0.35"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</row>
    <row r="3175" spans="7:16" ht="14.5" x14ac:dyDescent="0.35"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</row>
    <row r="3176" spans="7:16" ht="14.5" x14ac:dyDescent="0.35"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</row>
    <row r="3177" spans="7:16" ht="14.5" x14ac:dyDescent="0.35"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</row>
    <row r="3178" spans="7:16" ht="14.5" x14ac:dyDescent="0.35"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</row>
    <row r="3179" spans="7:16" ht="14.5" x14ac:dyDescent="0.35"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</row>
    <row r="3180" spans="7:16" ht="14.5" x14ac:dyDescent="0.35"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</row>
    <row r="3181" spans="7:16" ht="14.5" x14ac:dyDescent="0.35"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</row>
    <row r="3182" spans="7:16" ht="14.5" x14ac:dyDescent="0.35"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</row>
    <row r="3183" spans="7:16" ht="14.5" x14ac:dyDescent="0.35"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</row>
    <row r="3184" spans="7:16" ht="14.5" x14ac:dyDescent="0.35"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</row>
    <row r="3185" spans="7:16" ht="14.5" x14ac:dyDescent="0.35"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</row>
    <row r="3186" spans="7:16" ht="14.5" x14ac:dyDescent="0.35"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</row>
    <row r="3187" spans="7:16" ht="14.5" x14ac:dyDescent="0.35"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</row>
    <row r="3188" spans="7:16" ht="14.5" x14ac:dyDescent="0.35"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</row>
    <row r="3189" spans="7:16" ht="14.5" x14ac:dyDescent="0.35"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</row>
    <row r="3190" spans="7:16" ht="14.5" x14ac:dyDescent="0.35"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</row>
    <row r="3191" spans="7:16" ht="14.5" x14ac:dyDescent="0.35"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</row>
    <row r="3192" spans="7:16" ht="14.5" x14ac:dyDescent="0.35"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</row>
    <row r="3193" spans="7:16" ht="14.5" x14ac:dyDescent="0.35"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</row>
    <row r="3194" spans="7:16" ht="14.5" x14ac:dyDescent="0.35"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</row>
    <row r="3195" spans="7:16" ht="14.5" x14ac:dyDescent="0.35"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</row>
    <row r="3196" spans="7:16" ht="14.5" x14ac:dyDescent="0.35"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</row>
    <row r="3197" spans="7:16" ht="14.5" x14ac:dyDescent="0.35"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</row>
    <row r="3198" spans="7:16" ht="14.5" x14ac:dyDescent="0.35"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</row>
    <row r="3199" spans="7:16" ht="14.5" x14ac:dyDescent="0.35"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</row>
    <row r="3200" spans="7:16" ht="14.5" x14ac:dyDescent="0.35"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</row>
    <row r="3201" spans="7:16" ht="14.5" x14ac:dyDescent="0.35"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</row>
    <row r="3202" spans="7:16" ht="14.5" x14ac:dyDescent="0.35"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</row>
    <row r="3203" spans="7:16" ht="14.5" x14ac:dyDescent="0.35"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</row>
    <row r="3204" spans="7:16" ht="14.5" x14ac:dyDescent="0.35"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</row>
    <row r="3205" spans="7:16" ht="14.5" x14ac:dyDescent="0.35"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</row>
    <row r="3206" spans="7:16" ht="14.5" x14ac:dyDescent="0.35"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</row>
    <row r="3207" spans="7:16" ht="14.5" x14ac:dyDescent="0.35"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</row>
    <row r="3208" spans="7:16" ht="14.5" x14ac:dyDescent="0.35"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</row>
    <row r="3209" spans="7:16" ht="14.5" x14ac:dyDescent="0.35"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</row>
    <row r="3210" spans="7:16" ht="14.5" x14ac:dyDescent="0.35"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</row>
    <row r="3211" spans="7:16" ht="14.5" x14ac:dyDescent="0.35"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</row>
    <row r="3212" spans="7:16" ht="14.5" x14ac:dyDescent="0.35"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</row>
    <row r="3213" spans="7:16" ht="14.5" x14ac:dyDescent="0.35"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</row>
    <row r="3214" spans="7:16" ht="14.5" x14ac:dyDescent="0.35"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</row>
    <row r="3215" spans="7:16" ht="14.5" x14ac:dyDescent="0.35"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</row>
    <row r="3216" spans="7:16" ht="14.5" x14ac:dyDescent="0.35"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</row>
    <row r="3217" spans="7:16" ht="14.5" x14ac:dyDescent="0.35"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</row>
    <row r="3218" spans="7:16" ht="14.5" x14ac:dyDescent="0.35"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</row>
    <row r="3219" spans="7:16" ht="14.5" x14ac:dyDescent="0.35"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</row>
    <row r="3220" spans="7:16" ht="14.5" x14ac:dyDescent="0.35"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</row>
    <row r="3221" spans="7:16" ht="14.5" x14ac:dyDescent="0.35"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</row>
    <row r="3222" spans="7:16" ht="14.5" x14ac:dyDescent="0.35"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</row>
    <row r="3223" spans="7:16" ht="14.5" x14ac:dyDescent="0.35"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</row>
    <row r="3224" spans="7:16" ht="14.5" x14ac:dyDescent="0.35"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</row>
    <row r="3225" spans="7:16" ht="14.5" x14ac:dyDescent="0.35"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</row>
    <row r="3226" spans="7:16" ht="14.5" x14ac:dyDescent="0.35"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</row>
    <row r="3227" spans="7:16" ht="14.5" x14ac:dyDescent="0.35"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</row>
    <row r="3228" spans="7:16" ht="14.5" x14ac:dyDescent="0.35"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</row>
    <row r="3229" spans="7:16" ht="14.5" x14ac:dyDescent="0.35"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</row>
    <row r="3230" spans="7:16" ht="14.5" x14ac:dyDescent="0.35"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</row>
    <row r="3231" spans="7:16" ht="14.5" x14ac:dyDescent="0.35"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</row>
    <row r="3232" spans="7:16" ht="14.5" x14ac:dyDescent="0.35"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</row>
    <row r="3233" spans="7:16" ht="14.5" x14ac:dyDescent="0.35"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</row>
    <row r="3234" spans="7:16" ht="14.5" x14ac:dyDescent="0.35"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</row>
    <row r="3235" spans="7:16" ht="14.5" x14ac:dyDescent="0.35"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</row>
    <row r="3236" spans="7:16" ht="14.5" x14ac:dyDescent="0.35"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</row>
    <row r="3237" spans="7:16" ht="14.5" x14ac:dyDescent="0.35"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</row>
    <row r="3238" spans="7:16" ht="14.5" x14ac:dyDescent="0.35"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</row>
    <row r="3239" spans="7:16" ht="14.5" x14ac:dyDescent="0.35"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</row>
    <row r="3240" spans="7:16" ht="14.5" x14ac:dyDescent="0.35"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</row>
    <row r="3241" spans="7:16" ht="14.5" x14ac:dyDescent="0.35"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</row>
    <row r="3242" spans="7:16" ht="14.5" x14ac:dyDescent="0.35"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</row>
    <row r="3243" spans="7:16" ht="14.5" x14ac:dyDescent="0.35"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</row>
    <row r="3244" spans="7:16" ht="14.5" x14ac:dyDescent="0.35"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</row>
    <row r="3245" spans="7:16" ht="14.5" x14ac:dyDescent="0.35"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</row>
    <row r="3246" spans="7:16" ht="14.5" x14ac:dyDescent="0.35"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</row>
    <row r="3247" spans="7:16" ht="14.5" x14ac:dyDescent="0.35"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</row>
    <row r="3248" spans="7:16" ht="14.5" x14ac:dyDescent="0.35"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</row>
    <row r="3249" spans="7:16" ht="14.5" x14ac:dyDescent="0.35"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</row>
    <row r="3250" spans="7:16" ht="14.5" x14ac:dyDescent="0.35"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</row>
    <row r="3251" spans="7:16" ht="14.5" x14ac:dyDescent="0.35"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</row>
    <row r="3252" spans="7:16" ht="14.5" x14ac:dyDescent="0.35"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</row>
    <row r="3253" spans="7:16" ht="14.5" x14ac:dyDescent="0.35"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</row>
    <row r="3254" spans="7:16" ht="14.5" x14ac:dyDescent="0.35"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</row>
    <row r="3255" spans="7:16" ht="14.5" x14ac:dyDescent="0.35"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</row>
    <row r="3256" spans="7:16" ht="14.5" x14ac:dyDescent="0.35"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</row>
    <row r="3257" spans="7:16" ht="14.5" x14ac:dyDescent="0.35"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</row>
    <row r="3258" spans="7:16" ht="14.5" x14ac:dyDescent="0.35"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</row>
    <row r="3259" spans="7:16" ht="14.5" x14ac:dyDescent="0.35"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</row>
    <row r="3260" spans="7:16" ht="14.5" x14ac:dyDescent="0.35"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</row>
    <row r="3261" spans="7:16" ht="14.5" x14ac:dyDescent="0.35"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</row>
    <row r="3262" spans="7:16" ht="14.5" x14ac:dyDescent="0.35"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</row>
    <row r="3263" spans="7:16" ht="14.5" x14ac:dyDescent="0.35"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</row>
    <row r="3264" spans="7:16" ht="14.5" x14ac:dyDescent="0.35"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</row>
    <row r="3265" spans="7:16" ht="14.5" x14ac:dyDescent="0.35"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</row>
    <row r="3266" spans="7:16" ht="14.5" x14ac:dyDescent="0.35"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</row>
    <row r="3267" spans="7:16" ht="14.5" x14ac:dyDescent="0.35"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</row>
    <row r="3268" spans="7:16" ht="14.5" x14ac:dyDescent="0.35"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</row>
    <row r="3269" spans="7:16" ht="14.5" x14ac:dyDescent="0.35"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</row>
    <row r="3270" spans="7:16" ht="14.5" x14ac:dyDescent="0.35"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</row>
    <row r="3271" spans="7:16" ht="14.5" x14ac:dyDescent="0.35"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</row>
    <row r="3272" spans="7:16" ht="14.5" x14ac:dyDescent="0.35"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</row>
    <row r="3273" spans="7:16" ht="14.5" x14ac:dyDescent="0.35"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</row>
    <row r="3274" spans="7:16" ht="14.5" x14ac:dyDescent="0.35"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</row>
    <row r="3275" spans="7:16" ht="14.5" x14ac:dyDescent="0.35"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</row>
    <row r="3276" spans="7:16" ht="14.5" x14ac:dyDescent="0.35"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</row>
    <row r="3277" spans="7:16" ht="14.5" x14ac:dyDescent="0.35"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</row>
    <row r="3278" spans="7:16" ht="14.5" x14ac:dyDescent="0.35"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</row>
    <row r="3279" spans="7:16" ht="14.5" x14ac:dyDescent="0.35"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</row>
    <row r="3280" spans="7:16" ht="14.5" x14ac:dyDescent="0.35"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</row>
    <row r="3281" spans="7:16" ht="14.5" x14ac:dyDescent="0.35"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</row>
    <row r="3282" spans="7:16" ht="14.5" x14ac:dyDescent="0.35"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</row>
    <row r="3283" spans="7:16" ht="14.5" x14ac:dyDescent="0.35"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</row>
    <row r="3284" spans="7:16" ht="14.5" x14ac:dyDescent="0.35"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</row>
    <row r="3285" spans="7:16" ht="14.5" x14ac:dyDescent="0.35"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</row>
    <row r="3286" spans="7:16" ht="14.5" x14ac:dyDescent="0.35"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</row>
    <row r="3287" spans="7:16" ht="14.5" x14ac:dyDescent="0.35"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</row>
    <row r="3288" spans="7:16" ht="14.5" x14ac:dyDescent="0.35"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</row>
    <row r="3289" spans="7:16" ht="14.5" x14ac:dyDescent="0.35"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</row>
    <row r="3290" spans="7:16" ht="14.5" x14ac:dyDescent="0.35"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</row>
    <row r="3291" spans="7:16" ht="14.5" x14ac:dyDescent="0.35"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</row>
    <row r="3292" spans="7:16" ht="14.5" x14ac:dyDescent="0.35"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</row>
    <row r="3293" spans="7:16" ht="14.5" x14ac:dyDescent="0.35"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</row>
    <row r="3294" spans="7:16" ht="14.5" x14ac:dyDescent="0.35"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</row>
    <row r="3295" spans="7:16" ht="14.5" x14ac:dyDescent="0.35"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</row>
    <row r="3296" spans="7:16" ht="14.5" x14ac:dyDescent="0.35"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</row>
    <row r="3297" spans="7:16" ht="14.5" x14ac:dyDescent="0.35"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</row>
    <row r="3298" spans="7:16" ht="14.5" x14ac:dyDescent="0.35"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</row>
    <row r="3299" spans="7:16" ht="14.5" x14ac:dyDescent="0.35"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</row>
    <row r="3300" spans="7:16" ht="14.5" x14ac:dyDescent="0.35"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</row>
    <row r="3301" spans="7:16" ht="14.5" x14ac:dyDescent="0.35"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</row>
    <row r="3302" spans="7:16" ht="14.5" x14ac:dyDescent="0.35"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</row>
    <row r="3303" spans="7:16" ht="14.5" x14ac:dyDescent="0.35"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</row>
    <row r="3304" spans="7:16" ht="14.5" x14ac:dyDescent="0.35"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</row>
    <row r="3305" spans="7:16" ht="14.5" x14ac:dyDescent="0.35"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</row>
    <row r="3306" spans="7:16" ht="14.5" x14ac:dyDescent="0.35"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</row>
    <row r="3307" spans="7:16" ht="14.5" x14ac:dyDescent="0.35"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</row>
    <row r="3308" spans="7:16" ht="14.5" x14ac:dyDescent="0.35"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</row>
    <row r="3309" spans="7:16" ht="14.5" x14ac:dyDescent="0.35"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</row>
    <row r="3310" spans="7:16" ht="14.5" x14ac:dyDescent="0.35"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</row>
    <row r="3311" spans="7:16" ht="14.5" x14ac:dyDescent="0.35"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</row>
    <row r="3312" spans="7:16" ht="14.5" x14ac:dyDescent="0.35"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</row>
    <row r="3313" spans="7:16" ht="14.5" x14ac:dyDescent="0.35"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</row>
    <row r="3314" spans="7:16" ht="14.5" x14ac:dyDescent="0.35"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</row>
    <row r="3315" spans="7:16" ht="14.5" x14ac:dyDescent="0.35"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</row>
    <row r="3316" spans="7:16" ht="14.5" x14ac:dyDescent="0.35"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</row>
    <row r="3317" spans="7:16" ht="14.5" x14ac:dyDescent="0.35"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</row>
    <row r="3318" spans="7:16" ht="14.5" x14ac:dyDescent="0.35"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</row>
    <row r="3319" spans="7:16" ht="14.5" x14ac:dyDescent="0.35"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</row>
    <row r="3320" spans="7:16" ht="14.5" x14ac:dyDescent="0.35"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</row>
    <row r="3321" spans="7:16" ht="14.5" x14ac:dyDescent="0.35"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</row>
    <row r="3322" spans="7:16" ht="14.5" x14ac:dyDescent="0.35"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</row>
    <row r="3323" spans="7:16" ht="14.5" x14ac:dyDescent="0.35"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</row>
    <row r="3324" spans="7:16" ht="14.5" x14ac:dyDescent="0.35"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</row>
    <row r="3325" spans="7:16" ht="14.5" x14ac:dyDescent="0.35"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</row>
    <row r="3326" spans="7:16" ht="14.5" x14ac:dyDescent="0.35"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</row>
    <row r="3327" spans="7:16" ht="14.5" x14ac:dyDescent="0.35"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</row>
    <row r="3328" spans="7:16" ht="14.5" x14ac:dyDescent="0.35"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</row>
    <row r="3329" spans="7:16" ht="14.5" x14ac:dyDescent="0.35"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</row>
    <row r="3330" spans="7:16" ht="14.5" x14ac:dyDescent="0.35"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</row>
    <row r="3331" spans="7:16" ht="14.5" x14ac:dyDescent="0.35"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</row>
    <row r="3332" spans="7:16" ht="14.5" x14ac:dyDescent="0.35"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</row>
    <row r="3333" spans="7:16" ht="14.5" x14ac:dyDescent="0.35"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</row>
    <row r="3334" spans="7:16" ht="14.5" x14ac:dyDescent="0.35"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</row>
    <row r="3335" spans="7:16" ht="14.5" x14ac:dyDescent="0.35"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</row>
    <row r="3336" spans="7:16" ht="14.5" x14ac:dyDescent="0.35"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</row>
    <row r="3337" spans="7:16" ht="14.5" x14ac:dyDescent="0.35"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</row>
    <row r="3338" spans="7:16" ht="14.5" x14ac:dyDescent="0.35"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</row>
    <row r="3339" spans="7:16" ht="14.5" x14ac:dyDescent="0.35"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</row>
    <row r="3340" spans="7:16" ht="14.5" x14ac:dyDescent="0.35"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</row>
    <row r="3341" spans="7:16" ht="14.5" x14ac:dyDescent="0.35"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</row>
    <row r="3342" spans="7:16" ht="14.5" x14ac:dyDescent="0.35"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</row>
    <row r="3343" spans="7:16" ht="14.5" x14ac:dyDescent="0.35"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</row>
    <row r="3344" spans="7:16" ht="14.5" x14ac:dyDescent="0.35"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</row>
    <row r="3345" spans="7:16" ht="14.5" x14ac:dyDescent="0.35"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</row>
    <row r="3346" spans="7:16" ht="14.5" x14ac:dyDescent="0.35"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</row>
    <row r="3347" spans="7:16" ht="14.5" x14ac:dyDescent="0.35"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</row>
    <row r="3348" spans="7:16" ht="14.5" x14ac:dyDescent="0.35"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</row>
    <row r="3349" spans="7:16" ht="14.5" x14ac:dyDescent="0.35"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</row>
    <row r="3350" spans="7:16" ht="14.5" x14ac:dyDescent="0.35"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</row>
    <row r="3351" spans="7:16" ht="14.5" x14ac:dyDescent="0.35"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</row>
    <row r="3352" spans="7:16" ht="14.5" x14ac:dyDescent="0.35"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</row>
    <row r="3353" spans="7:16" ht="14.5" x14ac:dyDescent="0.35"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</row>
    <row r="3354" spans="7:16" ht="14.5" x14ac:dyDescent="0.35"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</row>
    <row r="3355" spans="7:16" ht="14.5" x14ac:dyDescent="0.35"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</row>
    <row r="3356" spans="7:16" ht="14.5" x14ac:dyDescent="0.35"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</row>
    <row r="3357" spans="7:16" ht="14.5" x14ac:dyDescent="0.35"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</row>
    <row r="3358" spans="7:16" ht="14.5" x14ac:dyDescent="0.35"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</row>
    <row r="3359" spans="7:16" ht="14.5" x14ac:dyDescent="0.35"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</row>
    <row r="3360" spans="7:16" ht="14.5" x14ac:dyDescent="0.35"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</row>
    <row r="3361" spans="7:16" ht="14.5" x14ac:dyDescent="0.35"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</row>
    <row r="3362" spans="7:16" ht="14.5" x14ac:dyDescent="0.35"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</row>
    <row r="3363" spans="7:16" ht="14.5" x14ac:dyDescent="0.35"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</row>
    <row r="3364" spans="7:16" ht="14.5" x14ac:dyDescent="0.35"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</row>
    <row r="3365" spans="7:16" ht="14.5" x14ac:dyDescent="0.35"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</row>
    <row r="3366" spans="7:16" ht="14.5" x14ac:dyDescent="0.35"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</row>
    <row r="3367" spans="7:16" ht="14.5" x14ac:dyDescent="0.35"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</row>
    <row r="3368" spans="7:16" ht="14.5" x14ac:dyDescent="0.35"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</row>
    <row r="3369" spans="7:16" ht="14.5" x14ac:dyDescent="0.35"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</row>
    <row r="3370" spans="7:16" ht="14.5" x14ac:dyDescent="0.35"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</row>
    <row r="3371" spans="7:16" ht="14.5" x14ac:dyDescent="0.35"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</row>
    <row r="3372" spans="7:16" ht="14.5" x14ac:dyDescent="0.35"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</row>
    <row r="3373" spans="7:16" ht="14.5" x14ac:dyDescent="0.35"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</row>
    <row r="3374" spans="7:16" ht="14.5" x14ac:dyDescent="0.35"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</row>
    <row r="3375" spans="7:16" ht="14.5" x14ac:dyDescent="0.35"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</row>
    <row r="3376" spans="7:16" ht="14.5" x14ac:dyDescent="0.35"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</row>
    <row r="3377" spans="7:16" ht="14.5" x14ac:dyDescent="0.35"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</row>
    <row r="3378" spans="7:16" ht="14.5" x14ac:dyDescent="0.35"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</row>
    <row r="3379" spans="7:16" ht="14.5" x14ac:dyDescent="0.35"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</row>
    <row r="3380" spans="7:16" ht="14.5" x14ac:dyDescent="0.35"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</row>
    <row r="3381" spans="7:16" ht="14.5" x14ac:dyDescent="0.35"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</row>
    <row r="3382" spans="7:16" ht="14.5" x14ac:dyDescent="0.35"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</row>
    <row r="3383" spans="7:16" ht="14.5" x14ac:dyDescent="0.35"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</row>
    <row r="3384" spans="7:16" ht="14.5" x14ac:dyDescent="0.35"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</row>
    <row r="3385" spans="7:16" ht="14.5" x14ac:dyDescent="0.35"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</row>
    <row r="3386" spans="7:16" ht="14.5" x14ac:dyDescent="0.35"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</row>
    <row r="3387" spans="7:16" ht="14.5" x14ac:dyDescent="0.35"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</row>
    <row r="3388" spans="7:16" ht="14.5" x14ac:dyDescent="0.35"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</row>
    <row r="3389" spans="7:16" ht="14.5" x14ac:dyDescent="0.35"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</row>
    <row r="3390" spans="7:16" ht="14.5" x14ac:dyDescent="0.35"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</row>
    <row r="3391" spans="7:16" ht="14.5" x14ac:dyDescent="0.35"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</row>
    <row r="3392" spans="7:16" ht="14.5" x14ac:dyDescent="0.35"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</row>
    <row r="3393" spans="7:16" ht="14.5" x14ac:dyDescent="0.35"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</row>
    <row r="3394" spans="7:16" ht="14.5" x14ac:dyDescent="0.35"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</row>
    <row r="3395" spans="7:16" ht="14.5" x14ac:dyDescent="0.35"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</row>
    <row r="3396" spans="7:16" ht="14.5" x14ac:dyDescent="0.35"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</row>
    <row r="3397" spans="7:16" ht="14.5" x14ac:dyDescent="0.35"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</row>
    <row r="3398" spans="7:16" ht="14.5" x14ac:dyDescent="0.35"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</row>
    <row r="3399" spans="7:16" ht="14.5" x14ac:dyDescent="0.35"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</row>
    <row r="3400" spans="7:16" ht="14.5" x14ac:dyDescent="0.35"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</row>
    <row r="3401" spans="7:16" ht="14.5" x14ac:dyDescent="0.35"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</row>
    <row r="3402" spans="7:16" ht="14.5" x14ac:dyDescent="0.35"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</row>
    <row r="3403" spans="7:16" ht="14.5" x14ac:dyDescent="0.35"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</row>
    <row r="3404" spans="7:16" ht="14.5" x14ac:dyDescent="0.35"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</row>
    <row r="3405" spans="7:16" ht="14.5" x14ac:dyDescent="0.35"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</row>
    <row r="3406" spans="7:16" ht="14.5" x14ac:dyDescent="0.35"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</row>
    <row r="3407" spans="7:16" ht="14.5" x14ac:dyDescent="0.35"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</row>
    <row r="3408" spans="7:16" ht="14.5" x14ac:dyDescent="0.35"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</row>
    <row r="3409" spans="7:16" ht="14.5" x14ac:dyDescent="0.35"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</row>
    <row r="3410" spans="7:16" ht="14.5" x14ac:dyDescent="0.35"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</row>
    <row r="3411" spans="7:16" ht="14.5" x14ac:dyDescent="0.35"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</row>
    <row r="3412" spans="7:16" ht="14.5" x14ac:dyDescent="0.35"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</row>
    <row r="3413" spans="7:16" ht="14.5" x14ac:dyDescent="0.35"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</row>
    <row r="3414" spans="7:16" ht="14.5" x14ac:dyDescent="0.35"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</row>
    <row r="3415" spans="7:16" ht="14.5" x14ac:dyDescent="0.35"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</row>
    <row r="3416" spans="7:16" ht="14.5" x14ac:dyDescent="0.35"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</row>
    <row r="3417" spans="7:16" ht="14.5" x14ac:dyDescent="0.35"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</row>
    <row r="3418" spans="7:16" ht="14.5" x14ac:dyDescent="0.35"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</row>
    <row r="3419" spans="7:16" ht="14.5" x14ac:dyDescent="0.35"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</row>
    <row r="3420" spans="7:16" ht="14.5" x14ac:dyDescent="0.35"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</row>
    <row r="3421" spans="7:16" ht="14.5" x14ac:dyDescent="0.35"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</row>
    <row r="3422" spans="7:16" ht="14.5" x14ac:dyDescent="0.35"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</row>
    <row r="3423" spans="7:16" ht="14.5" x14ac:dyDescent="0.35"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</row>
    <row r="3424" spans="7:16" ht="14.5" x14ac:dyDescent="0.35"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</row>
    <row r="3425" spans="7:16" ht="14.5" x14ac:dyDescent="0.35"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</row>
    <row r="3426" spans="7:16" ht="14.5" x14ac:dyDescent="0.35"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</row>
    <row r="3427" spans="7:16" ht="14.5" x14ac:dyDescent="0.35"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</row>
    <row r="3428" spans="7:16" ht="14.5" x14ac:dyDescent="0.35"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</row>
    <row r="3429" spans="7:16" ht="14.5" x14ac:dyDescent="0.35"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</row>
    <row r="3430" spans="7:16" ht="14.5" x14ac:dyDescent="0.35"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</row>
    <row r="3431" spans="7:16" ht="14.5" x14ac:dyDescent="0.35"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</row>
    <row r="3432" spans="7:16" ht="14.5" x14ac:dyDescent="0.35"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</row>
    <row r="3433" spans="7:16" ht="14.5" x14ac:dyDescent="0.35">
      <c r="G3433" s="31"/>
      <c r="H3433" s="31"/>
      <c r="I3433" s="31"/>
      <c r="J3433" s="31"/>
      <c r="K3433" s="31"/>
      <c r="L3433" s="31"/>
      <c r="M3433" s="31"/>
      <c r="N3433" s="31"/>
      <c r="O3433" s="31"/>
      <c r="P3433" s="31"/>
    </row>
    <row r="3434" spans="7:16" ht="14.5" x14ac:dyDescent="0.35"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</row>
    <row r="3435" spans="7:16" ht="14.5" x14ac:dyDescent="0.35"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</row>
    <row r="3436" spans="7:16" ht="14.5" x14ac:dyDescent="0.35"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</row>
    <row r="3437" spans="7:16" ht="14.5" x14ac:dyDescent="0.35"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</row>
    <row r="3438" spans="7:16" ht="14.5" x14ac:dyDescent="0.35">
      <c r="G3438" s="31"/>
      <c r="H3438" s="31"/>
      <c r="I3438" s="31"/>
      <c r="J3438" s="31"/>
      <c r="K3438" s="31"/>
      <c r="L3438" s="31"/>
      <c r="M3438" s="31"/>
      <c r="N3438" s="31"/>
      <c r="O3438" s="31"/>
      <c r="P3438" s="31"/>
    </row>
    <row r="3439" spans="7:16" ht="14.5" x14ac:dyDescent="0.35"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</row>
    <row r="3440" spans="7:16" ht="14.5" x14ac:dyDescent="0.35"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</row>
    <row r="3441" spans="7:16" ht="14.5" x14ac:dyDescent="0.35"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</row>
    <row r="3442" spans="7:16" ht="14.5" x14ac:dyDescent="0.35">
      <c r="G3442" s="31"/>
      <c r="H3442" s="31"/>
      <c r="I3442" s="31"/>
      <c r="J3442" s="31"/>
      <c r="K3442" s="31"/>
      <c r="L3442" s="31"/>
      <c r="M3442" s="31"/>
      <c r="N3442" s="31"/>
      <c r="O3442" s="31"/>
      <c r="P3442" s="31"/>
    </row>
    <row r="3443" spans="7:16" ht="14.5" x14ac:dyDescent="0.35"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</row>
    <row r="3444" spans="7:16" ht="14.5" x14ac:dyDescent="0.35"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</row>
    <row r="3445" spans="7:16" ht="14.5" x14ac:dyDescent="0.35">
      <c r="G3445" s="31"/>
      <c r="H3445" s="31"/>
      <c r="I3445" s="31"/>
      <c r="J3445" s="31"/>
      <c r="K3445" s="31"/>
      <c r="L3445" s="31"/>
      <c r="M3445" s="31"/>
      <c r="N3445" s="31"/>
      <c r="O3445" s="31"/>
      <c r="P3445" s="31"/>
    </row>
    <row r="3446" spans="7:16" ht="14.5" x14ac:dyDescent="0.35"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</row>
    <row r="3447" spans="7:16" ht="14.5" x14ac:dyDescent="0.35"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</row>
    <row r="3448" spans="7:16" ht="14.5" x14ac:dyDescent="0.35">
      <c r="G3448" s="31"/>
      <c r="H3448" s="31"/>
      <c r="I3448" s="31"/>
      <c r="J3448" s="31"/>
      <c r="K3448" s="31"/>
      <c r="L3448" s="31"/>
      <c r="M3448" s="31"/>
      <c r="N3448" s="31"/>
      <c r="O3448" s="31"/>
      <c r="P3448" s="31"/>
    </row>
    <row r="3449" spans="7:16" ht="14.5" x14ac:dyDescent="0.35"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</row>
    <row r="3450" spans="7:16" ht="14.5" x14ac:dyDescent="0.35"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</row>
    <row r="3451" spans="7:16" ht="14.5" x14ac:dyDescent="0.35">
      <c r="G3451" s="31"/>
      <c r="H3451" s="31"/>
      <c r="I3451" s="31"/>
      <c r="J3451" s="31"/>
      <c r="K3451" s="31"/>
      <c r="L3451" s="31"/>
      <c r="M3451" s="31"/>
      <c r="N3451" s="31"/>
      <c r="O3451" s="31"/>
      <c r="P3451" s="31"/>
    </row>
    <row r="3452" spans="7:16" ht="14.5" x14ac:dyDescent="0.35"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</row>
    <row r="3453" spans="7:16" ht="14.5" x14ac:dyDescent="0.35"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</row>
    <row r="3454" spans="7:16" ht="14.5" x14ac:dyDescent="0.35">
      <c r="G3454" s="31"/>
      <c r="H3454" s="31"/>
      <c r="I3454" s="31"/>
      <c r="J3454" s="31"/>
      <c r="K3454" s="31"/>
      <c r="L3454" s="31"/>
      <c r="M3454" s="31"/>
      <c r="N3454" s="31"/>
      <c r="O3454" s="31"/>
      <c r="P3454" s="31"/>
    </row>
    <row r="3455" spans="7:16" ht="14.5" x14ac:dyDescent="0.35">
      <c r="G3455" s="31"/>
      <c r="H3455" s="31"/>
      <c r="I3455" s="31"/>
      <c r="J3455" s="31"/>
      <c r="K3455" s="31"/>
      <c r="L3455" s="31"/>
      <c r="M3455" s="31"/>
      <c r="N3455" s="31"/>
      <c r="O3455" s="31"/>
      <c r="P3455" s="31"/>
    </row>
    <row r="3456" spans="7:16" ht="14.5" x14ac:dyDescent="0.35"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</row>
    <row r="3457" spans="7:16" ht="14.5" x14ac:dyDescent="0.35"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</row>
    <row r="3458" spans="7:16" ht="14.5" x14ac:dyDescent="0.35"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</row>
    <row r="3459" spans="7:16" ht="14.5" x14ac:dyDescent="0.35"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</row>
    <row r="3460" spans="7:16" ht="14.5" x14ac:dyDescent="0.35"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</row>
    <row r="3461" spans="7:16" ht="14.5" x14ac:dyDescent="0.35"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</row>
    <row r="3462" spans="7:16" ht="14.5" x14ac:dyDescent="0.35"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</row>
    <row r="3463" spans="7:16" ht="14.5" x14ac:dyDescent="0.35"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</row>
    <row r="3464" spans="7:16" ht="14.5" x14ac:dyDescent="0.35">
      <c r="G3464" s="31"/>
      <c r="H3464" s="31"/>
      <c r="I3464" s="31"/>
      <c r="J3464" s="31"/>
      <c r="K3464" s="31"/>
      <c r="L3464" s="31"/>
      <c r="M3464" s="31"/>
      <c r="N3464" s="31"/>
      <c r="O3464" s="31"/>
      <c r="P3464" s="31"/>
    </row>
    <row r="3465" spans="7:16" ht="14.5" x14ac:dyDescent="0.35">
      <c r="G3465" s="31"/>
      <c r="H3465" s="31"/>
      <c r="I3465" s="31"/>
      <c r="J3465" s="31"/>
      <c r="K3465" s="31"/>
      <c r="L3465" s="31"/>
      <c r="M3465" s="31"/>
      <c r="N3465" s="31"/>
      <c r="O3465" s="31"/>
      <c r="P3465" s="31"/>
    </row>
    <row r="3466" spans="7:16" ht="14.5" x14ac:dyDescent="0.35"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</row>
    <row r="3467" spans="7:16" ht="14.5" x14ac:dyDescent="0.35">
      <c r="G3467" s="31"/>
      <c r="H3467" s="31"/>
      <c r="I3467" s="31"/>
      <c r="J3467" s="31"/>
      <c r="K3467" s="31"/>
      <c r="L3467" s="31"/>
      <c r="M3467" s="31"/>
      <c r="N3467" s="31"/>
      <c r="O3467" s="31"/>
      <c r="P3467" s="31"/>
    </row>
    <row r="3468" spans="7:16" ht="14.5" x14ac:dyDescent="0.35"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</row>
    <row r="3469" spans="7:16" ht="14.5" x14ac:dyDescent="0.35"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</row>
    <row r="3470" spans="7:16" ht="14.5" x14ac:dyDescent="0.35"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</row>
    <row r="3471" spans="7:16" ht="14.5" x14ac:dyDescent="0.35"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</row>
    <row r="1048383" spans="16:16" x14ac:dyDescent="0.3">
      <c r="P1048383" s="161"/>
    </row>
    <row r="1048384" spans="16:16" ht="14.5" x14ac:dyDescent="0.35">
      <c r="P1048384" s="11"/>
    </row>
    <row r="1048385" spans="16:16" x14ac:dyDescent="0.3">
      <c r="P1048385" s="13"/>
    </row>
    <row r="1048386" spans="16:16" ht="14.5" x14ac:dyDescent="0.35">
      <c r="P1048386" s="16"/>
    </row>
    <row r="1048387" spans="16:16" ht="13.5" x14ac:dyDescent="0.3">
      <c r="P1048387" s="18"/>
    </row>
    <row r="1048388" spans="16:16" ht="14" x14ac:dyDescent="0.3">
      <c r="P1048388" s="20"/>
    </row>
    <row r="1048389" spans="16:16" ht="13.5" x14ac:dyDescent="0.3">
      <c r="P1048389" s="18"/>
    </row>
    <row r="1048390" spans="16:16" ht="13.5" x14ac:dyDescent="0.3">
      <c r="P1048390" s="18"/>
    </row>
    <row r="1048391" spans="16:16" x14ac:dyDescent="0.3">
      <c r="P1048391" s="13"/>
    </row>
    <row r="1048392" spans="16:16" x14ac:dyDescent="0.3">
      <c r="P1048392" s="21"/>
    </row>
    <row r="1048393" spans="16:16" ht="14" x14ac:dyDescent="0.3">
      <c r="P1048393" s="20"/>
    </row>
    <row r="1048394" spans="16:16" x14ac:dyDescent="0.3">
      <c r="P1048394" s="13"/>
    </row>
    <row r="1048395" spans="16:16" x14ac:dyDescent="0.3">
      <c r="P1048395" s="14"/>
    </row>
    <row r="1048396" spans="16:16" ht="14.5" x14ac:dyDescent="0.35">
      <c r="P1048396" s="17"/>
    </row>
    <row r="1048397" spans="16:16" ht="14.5" x14ac:dyDescent="0.35">
      <c r="P1048397" s="15"/>
    </row>
    <row r="1048398" spans="16:16" ht="14.5" x14ac:dyDescent="0.35">
      <c r="P1048398" s="15"/>
    </row>
    <row r="1048399" spans="16:16" ht="14.5" x14ac:dyDescent="0.35">
      <c r="P1048399" s="15"/>
    </row>
    <row r="1048400" spans="16:16" ht="14.5" x14ac:dyDescent="0.35">
      <c r="P1048400" s="11"/>
    </row>
    <row r="1048401" spans="16:16" ht="14.5" x14ac:dyDescent="0.35">
      <c r="P1048401" s="11"/>
    </row>
    <row r="1048402" spans="16:16" ht="14" x14ac:dyDescent="0.3">
      <c r="P1048402" s="20"/>
    </row>
    <row r="1048403" spans="16:16" ht="14.5" x14ac:dyDescent="0.35">
      <c r="P1048403" s="19"/>
    </row>
    <row r="1048404" spans="16:16" ht="14.5" x14ac:dyDescent="0.35">
      <c r="P1048404" s="11"/>
    </row>
    <row r="1048405" spans="16:16" ht="14.5" x14ac:dyDescent="0.35">
      <c r="P1048405" s="11"/>
    </row>
    <row r="1048406" spans="16:16" ht="14.5" x14ac:dyDescent="0.35">
      <c r="P1048406" s="15"/>
    </row>
    <row r="1048407" spans="16:16" ht="14.5" x14ac:dyDescent="0.35">
      <c r="P1048407" s="11"/>
    </row>
    <row r="1048408" spans="16:16" ht="14.5" x14ac:dyDescent="0.35">
      <c r="P1048408" s="11"/>
    </row>
    <row r="1048409" spans="16:16" ht="14.5" x14ac:dyDescent="0.35">
      <c r="P1048409" s="12"/>
    </row>
    <row r="1048410" spans="16:16" ht="14.5" x14ac:dyDescent="0.35">
      <c r="P1048410" s="12"/>
    </row>
    <row r="1048411" spans="16:16" ht="14.5" x14ac:dyDescent="0.35">
      <c r="P1048411" s="11"/>
    </row>
    <row r="1048412" spans="16:16" ht="14.5" x14ac:dyDescent="0.35">
      <c r="P1048412" s="11"/>
    </row>
    <row r="1048413" spans="16:16" ht="14.5" x14ac:dyDescent="0.35">
      <c r="P1048413" s="11"/>
    </row>
    <row r="1048414" spans="16:16" ht="14.5" x14ac:dyDescent="0.35">
      <c r="P1048414" s="11"/>
    </row>
    <row r="1048415" spans="16:16" ht="14.5" x14ac:dyDescent="0.35">
      <c r="P1048415" s="11"/>
    </row>
    <row r="1048416" spans="16:16" ht="14.5" x14ac:dyDescent="0.35">
      <c r="P1048416" s="11"/>
    </row>
    <row r="1048417" spans="16:16" ht="14.5" x14ac:dyDescent="0.35">
      <c r="P1048417" s="16"/>
    </row>
    <row r="1048418" spans="16:16" ht="14.5" x14ac:dyDescent="0.35">
      <c r="P1048418" s="11"/>
    </row>
    <row r="1048468" spans="15:16" x14ac:dyDescent="0.3">
      <c r="O1048468" s="161"/>
      <c r="P1048468" s="161"/>
    </row>
    <row r="1048469" spans="15:16" ht="14.5" x14ac:dyDescent="0.35">
      <c r="O1048469" s="11"/>
      <c r="P1048469" s="11"/>
    </row>
    <row r="1048470" spans="15:16" ht="14.5" x14ac:dyDescent="0.35">
      <c r="O1048470" s="13"/>
      <c r="P1048470" s="16"/>
    </row>
    <row r="1048471" spans="15:16" ht="14.5" x14ac:dyDescent="0.35">
      <c r="O1048471" s="16"/>
      <c r="P1048471" s="13"/>
    </row>
    <row r="1048472" spans="15:16" ht="14.5" x14ac:dyDescent="0.35">
      <c r="O1048472" s="18"/>
      <c r="P1048472" s="15"/>
    </row>
    <row r="1048473" spans="15:16" ht="14.5" x14ac:dyDescent="0.35">
      <c r="O1048473" s="20"/>
      <c r="P1048473" s="19"/>
    </row>
    <row r="1048474" spans="15:16" ht="14.5" x14ac:dyDescent="0.35">
      <c r="O1048474" s="18"/>
      <c r="P1048474" s="11"/>
    </row>
    <row r="1048475" spans="15:16" ht="14.5" x14ac:dyDescent="0.35">
      <c r="O1048475" s="18"/>
      <c r="P1048475" s="11"/>
    </row>
    <row r="1048476" spans="15:16" ht="14.5" x14ac:dyDescent="0.35">
      <c r="O1048476" s="13"/>
      <c r="P1048476" s="11"/>
    </row>
    <row r="1048477" spans="15:16" ht="14.5" x14ac:dyDescent="0.35">
      <c r="O1048477" s="21"/>
      <c r="P1048477" s="11"/>
    </row>
    <row r="1048478" spans="15:16" ht="14.5" x14ac:dyDescent="0.35">
      <c r="O1048478" s="20"/>
      <c r="P1048478" s="17"/>
    </row>
    <row r="1048479" spans="15:16" ht="14.5" x14ac:dyDescent="0.35">
      <c r="O1048479" s="13"/>
      <c r="P1048479" s="17"/>
    </row>
    <row r="1048480" spans="15:16" x14ac:dyDescent="0.3">
      <c r="O1048480" s="14"/>
    </row>
    <row r="1048481" spans="15:16" ht="14.5" x14ac:dyDescent="0.35">
      <c r="O1048481" s="17"/>
      <c r="P1048481" s="16"/>
    </row>
    <row r="1048482" spans="15:16" ht="14.5" x14ac:dyDescent="0.35">
      <c r="O1048482" s="15"/>
      <c r="P1048482" s="16"/>
    </row>
    <row r="1048483" spans="15:16" ht="14.5" x14ac:dyDescent="0.35">
      <c r="O1048483" s="15"/>
      <c r="P1048483" s="16"/>
    </row>
    <row r="1048484" spans="15:16" ht="14.5" x14ac:dyDescent="0.35">
      <c r="O1048484" s="15"/>
    </row>
    <row r="1048485" spans="15:16" ht="14.5" x14ac:dyDescent="0.35">
      <c r="O1048485" s="11"/>
    </row>
    <row r="1048486" spans="15:16" ht="14.5" x14ac:dyDescent="0.35">
      <c r="O1048486" s="11"/>
      <c r="P1048486" s="17"/>
    </row>
    <row r="1048487" spans="15:16" ht="14.5" x14ac:dyDescent="0.35">
      <c r="O1048487" s="20"/>
      <c r="P1048487" s="12"/>
    </row>
    <row r="1048488" spans="15:16" ht="14.5" x14ac:dyDescent="0.35">
      <c r="O1048488" s="19"/>
    </row>
    <row r="1048489" spans="15:16" ht="14.5" x14ac:dyDescent="0.35">
      <c r="O1048489" s="11"/>
    </row>
    <row r="1048490" spans="15:16" ht="14.5" x14ac:dyDescent="0.35">
      <c r="O1048490" s="11"/>
    </row>
    <row r="1048491" spans="15:16" ht="14.5" x14ac:dyDescent="0.35">
      <c r="O1048491" s="15"/>
    </row>
    <row r="1048492" spans="15:16" ht="14.5" x14ac:dyDescent="0.35">
      <c r="O1048492" s="11"/>
    </row>
    <row r="1048493" spans="15:16" ht="14.5" x14ac:dyDescent="0.35">
      <c r="O1048493" s="11"/>
    </row>
    <row r="1048494" spans="15:16" ht="14.5" x14ac:dyDescent="0.35">
      <c r="O1048494" s="12"/>
    </row>
    <row r="1048495" spans="15:16" ht="14.5" x14ac:dyDescent="0.35">
      <c r="O1048495" s="12"/>
    </row>
    <row r="1048496" spans="15:16" ht="14.5" x14ac:dyDescent="0.35">
      <c r="O1048496" s="11"/>
    </row>
    <row r="1048497" spans="15:15" ht="14.5" x14ac:dyDescent="0.35">
      <c r="O1048497" s="11"/>
    </row>
    <row r="1048498" spans="15:15" ht="14.5" x14ac:dyDescent="0.35">
      <c r="O1048498" s="11"/>
    </row>
    <row r="1048499" spans="15:15" ht="14.5" x14ac:dyDescent="0.35">
      <c r="O1048499" s="11"/>
    </row>
    <row r="1048500" spans="15:15" ht="14.5" x14ac:dyDescent="0.35">
      <c r="O1048500" s="11"/>
    </row>
    <row r="1048501" spans="15:15" ht="14.5" x14ac:dyDescent="0.35">
      <c r="O1048501" s="11"/>
    </row>
    <row r="1048502" spans="15:15" ht="14.5" x14ac:dyDescent="0.35">
      <c r="O1048502" s="16"/>
    </row>
    <row r="1048503" spans="15:15" ht="14.5" x14ac:dyDescent="0.35">
      <c r="O1048503" s="11"/>
    </row>
  </sheetData>
  <autoFilter ref="A4:BF110" xr:uid="{00000000-0009-0000-0000-000000000000}"/>
  <phoneticPr fontId="0" type="noConversion"/>
  <pageMargins left="0.70866141732283472" right="0.70866141732283472" top="0.78740157480314965" bottom="0.78740157480314965" header="0.31496062992125984" footer="0.31496062992125984"/>
  <pageSetup paperSize="8" scale="16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7"/>
  <sheetViews>
    <sheetView topLeftCell="D63" workbookViewId="0">
      <selection activeCell="D65" sqref="D65"/>
    </sheetView>
  </sheetViews>
  <sheetFormatPr baseColWidth="10" defaultColWidth="11.453125" defaultRowHeight="14.5" x14ac:dyDescent="0.35"/>
  <sheetData>
    <row r="1" spans="4:4" x14ac:dyDescent="0.35">
      <c r="D1" s="260">
        <v>11578442</v>
      </c>
    </row>
    <row r="2" spans="4:4" x14ac:dyDescent="0.35">
      <c r="D2" s="272">
        <v>7500000</v>
      </c>
    </row>
    <row r="3" spans="4:4" x14ac:dyDescent="0.35">
      <c r="D3" s="271">
        <v>1057302</v>
      </c>
    </row>
    <row r="4" spans="4:4" x14ac:dyDescent="0.35">
      <c r="D4" s="260">
        <f>SUM(D1:D3)</f>
        <v>20135744</v>
      </c>
    </row>
    <row r="5" spans="4:4" x14ac:dyDescent="0.35">
      <c r="D5" s="260"/>
    </row>
    <row r="7" spans="4:4" x14ac:dyDescent="0.35">
      <c r="D7">
        <v>20135744</v>
      </c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2826A6DDBB8429172211882BE4816" ma:contentTypeVersion="6" ma:contentTypeDescription="Ein neues Dokument erstellen." ma:contentTypeScope="" ma:versionID="f12b1c95aa0034c30ebd73af5cf30417">
  <xsd:schema xmlns:xsd="http://www.w3.org/2001/XMLSchema" xmlns:xs="http://www.w3.org/2001/XMLSchema" xmlns:p="http://schemas.microsoft.com/office/2006/metadata/properties" xmlns:ns2="9b2fac1f-3ad1-4378-b20b-fb403cd233bb" xmlns:ns3="881b4353-6f97-4ea0-9e47-873a4f9e4d9d" targetNamespace="http://schemas.microsoft.com/office/2006/metadata/properties" ma:root="true" ma:fieldsID="77f6c43f495492d5c3c13aaab81fc91f" ns2:_="" ns3:_="">
    <xsd:import namespace="9b2fac1f-3ad1-4378-b20b-fb403cd233bb"/>
    <xsd:import namespace="881b4353-6f97-4ea0-9e47-873a4f9e4d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fac1f-3ad1-4378-b20b-fb403cd23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b4353-6f97-4ea0-9e47-873a4f9e4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E210CE-FEAF-4FBB-8FE9-A2FAAF9B8C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90A4F-A5DD-4477-A599-F68371FE7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fac1f-3ad1-4378-b20b-fb403cd233bb"/>
    <ds:schemaRef ds:uri="881b4353-6f97-4ea0-9e47-873a4f9e4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63102-949E-4828-998A-BAEEB7019E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 Jahreskapazitäten</vt:lpstr>
      <vt:lpstr>Tabelle1</vt:lpstr>
      <vt:lpstr>'Übersicht Jahreskapazitäten'!Drucktitel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Konder, Michael</dc:creator>
  <cp:keywords/>
  <dc:description/>
  <cp:lastModifiedBy>Ghoniem, Suher</cp:lastModifiedBy>
  <cp:revision/>
  <dcterms:created xsi:type="dcterms:W3CDTF">2012-02-20T10:35:34Z</dcterms:created>
  <dcterms:modified xsi:type="dcterms:W3CDTF">2024-08-22T10:48:57Z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0x0101000E72826A6DDBB8429172211882BE4816</vt:lpwstr>
  </property>
  <property fmtid="{D5CDD505-2E9C-101B-9397-08002B2CF9AE}" pid="3" name="MSIP_Label_970ecacf-050b-4551-b726-15790b147a78_Enabled">
    <vt:lpwstr>true</vt:lpwstr>
  </property>
  <property fmtid="{D5CDD505-2E9C-101B-9397-08002B2CF9AE}" pid="4" name="MSIP_Label_970ecacf-050b-4551-b726-15790b147a78_SetDate">
    <vt:lpwstr>2022-01-21T13:01:49Z</vt:lpwstr>
  </property>
  <property fmtid="{D5CDD505-2E9C-101B-9397-08002B2CF9AE}" pid="5" name="MSIP_Label_970ecacf-050b-4551-b726-15790b147a78_Method">
    <vt:lpwstr>Standard</vt:lpwstr>
  </property>
  <property fmtid="{D5CDD505-2E9C-101B-9397-08002B2CF9AE}" pid="6" name="MSIP_Label_970ecacf-050b-4551-b726-15790b147a78_Name">
    <vt:lpwstr>intern</vt:lpwstr>
  </property>
  <property fmtid="{D5CDD505-2E9C-101B-9397-08002B2CF9AE}" pid="7" name="MSIP_Label_970ecacf-050b-4551-b726-15790b147a78_SiteId">
    <vt:lpwstr>fab862ab-17fa-42dc-bbfa-59ba0665ed88</vt:lpwstr>
  </property>
  <property fmtid="{D5CDD505-2E9C-101B-9397-08002B2CF9AE}" pid="8" name="MSIP_Label_970ecacf-050b-4551-b726-15790b147a78_ActionId">
    <vt:lpwstr>90b5327f-29f1-4184-ad3a-1eaa8f87039a</vt:lpwstr>
  </property>
  <property fmtid="{D5CDD505-2E9C-101B-9397-08002B2CF9AE}" pid="9" name="MSIP_Label_970ecacf-050b-4551-b726-15790b147a78_ContentBits">
    <vt:lpwstr>0</vt:lpwstr>
  </property>
  <property fmtid="{D5CDD505-2E9C-101B-9397-08002B2CF9AE}" pid="10" name="MSIP_Label_b59a48dc-e3bc-4cbc-af7a-00b49d47e5f4_Enabled">
    <vt:lpwstr>true</vt:lpwstr>
  </property>
  <property fmtid="{D5CDD505-2E9C-101B-9397-08002B2CF9AE}" pid="11" name="MSIP_Label_b59a48dc-e3bc-4cbc-af7a-00b49d47e5f4_SetDate">
    <vt:lpwstr>2024-03-20T13:41:15Z</vt:lpwstr>
  </property>
  <property fmtid="{D5CDD505-2E9C-101B-9397-08002B2CF9AE}" pid="12" name="MSIP_Label_b59a48dc-e3bc-4cbc-af7a-00b49d47e5f4_Method">
    <vt:lpwstr>Privileged</vt:lpwstr>
  </property>
  <property fmtid="{D5CDD505-2E9C-101B-9397-08002B2CF9AE}" pid="13" name="MSIP_Label_b59a48dc-e3bc-4cbc-af7a-00b49d47e5f4_Name">
    <vt:lpwstr>Offen</vt:lpwstr>
  </property>
  <property fmtid="{D5CDD505-2E9C-101B-9397-08002B2CF9AE}" pid="14" name="MSIP_Label_b59a48dc-e3bc-4cbc-af7a-00b49d47e5f4_SiteId">
    <vt:lpwstr>b9ebb0af-b921-4e3f-9b5c-97e534b2012a</vt:lpwstr>
  </property>
  <property fmtid="{D5CDD505-2E9C-101B-9397-08002B2CF9AE}" pid="15" name="MSIP_Label_b59a48dc-e3bc-4cbc-af7a-00b49d47e5f4_ActionId">
    <vt:lpwstr>b48fc5f4-6434-470e-9aaa-48661153a3e4</vt:lpwstr>
  </property>
  <property fmtid="{D5CDD505-2E9C-101B-9397-08002B2CF9AE}" pid="16" name="MSIP_Label_b59a48dc-e3bc-4cbc-af7a-00b49d47e5f4_ContentBits">
    <vt:lpwstr>0</vt:lpwstr>
  </property>
</Properties>
</file>